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3127"/>
  <workbookPr defaultThemeVersion="124226"/>
  <mc:AlternateContent xmlns:mc="http://schemas.openxmlformats.org/markup-compatibility/2006">
    <mc:Choice Requires="x15">
      <x15ac:absPath xmlns:x15ac="http://schemas.microsoft.com/office/spreadsheetml/2010/11/ac" url="M:\CUSTOMERS\_ALL PRICE SHEETS\RETAIL STOCKING DIST\"/>
    </mc:Choice>
  </mc:AlternateContent>
  <xr:revisionPtr revIDLastSave="0" documentId="13_ncr:1_{DB1868A8-3CBC-458C-838F-6A66FF1B681B}" xr6:coauthVersionLast="45" xr6:coauthVersionMax="45" xr10:uidLastSave="{00000000-0000-0000-0000-000000000000}"/>
  <bookViews>
    <workbookView xWindow="28680" yWindow="-120" windowWidth="29040" windowHeight="15840" xr2:uid="{00000000-000D-0000-FFFF-FFFF00000000}"/>
  </bookViews>
  <sheets>
    <sheet name="Price List" sheetId="1" r:id="rId1"/>
    <sheet name="Recommended First order" sheetId="5" r:id="rId2"/>
    <sheet name="EXTENDED PRODUCT DETAILS" sheetId="3" r:id="rId3"/>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I74" i="5" l="1"/>
  <c r="I70" i="5"/>
  <c r="I67" i="5"/>
  <c r="H67" i="5"/>
  <c r="I62" i="5"/>
  <c r="I61" i="5"/>
  <c r="I60" i="5"/>
  <c r="I59" i="5"/>
  <c r="I58" i="5"/>
  <c r="I57" i="5"/>
  <c r="I56" i="5"/>
  <c r="I51" i="5"/>
  <c r="I43" i="5"/>
  <c r="H43" i="5"/>
  <c r="I42" i="5"/>
  <c r="I41" i="5"/>
  <c r="I40" i="5"/>
  <c r="I39" i="5"/>
  <c r="I38" i="5"/>
  <c r="I37" i="5"/>
  <c r="I36" i="5"/>
  <c r="I35" i="5"/>
  <c r="I34" i="5"/>
  <c r="I32" i="5"/>
  <c r="H32" i="5"/>
  <c r="I31" i="5"/>
  <c r="I30" i="5"/>
  <c r="I29" i="5"/>
  <c r="I28" i="5"/>
  <c r="I27" i="5"/>
  <c r="I26" i="5"/>
  <c r="I25" i="5"/>
  <c r="I24" i="5"/>
  <c r="I23" i="5"/>
  <c r="I22" i="5"/>
  <c r="I21" i="5"/>
  <c r="I20" i="5"/>
  <c r="I19" i="5"/>
  <c r="I16" i="5"/>
  <c r="I15" i="5"/>
  <c r="I14" i="5"/>
  <c r="I13" i="5"/>
  <c r="I12" i="5"/>
  <c r="I11" i="5"/>
  <c r="I10" i="5"/>
  <c r="I9" i="5"/>
  <c r="H17" i="5"/>
  <c r="I8" i="5"/>
  <c r="I7" i="5"/>
  <c r="H69" i="5" l="1"/>
  <c r="I17" i="5"/>
  <c r="I69" i="5" s="1"/>
</calcChain>
</file>

<file path=xl/sharedStrings.xml><?xml version="1.0" encoding="utf-8"?>
<sst xmlns="http://schemas.openxmlformats.org/spreadsheetml/2006/main" count="1259" uniqueCount="593">
  <si>
    <t>MAXLINE 3/4" SYSTEM  3/4" ID TUBING</t>
  </si>
  <si>
    <t>M7500</t>
  </si>
  <si>
    <t>M6030</t>
  </si>
  <si>
    <t>MAXLINE 3/4" TUBING KIT  100 FT</t>
  </si>
  <si>
    <t>M6031</t>
  </si>
  <si>
    <t>MAXLINE 3/4" TUBING KIT  300 FT</t>
  </si>
  <si>
    <t>M7510</t>
  </si>
  <si>
    <t>MAXLINE 3/4" OUTLET KIT</t>
  </si>
  <si>
    <t>M8003</t>
  </si>
  <si>
    <t>MAXLINE 3/4" MNPT FITTING</t>
  </si>
  <si>
    <t>M8005</t>
  </si>
  <si>
    <t>MAXLINE 1/2" MNPT FITTING</t>
  </si>
  <si>
    <t>M8011</t>
  </si>
  <si>
    <t>MAXLINE 3/4" TEE FITTING</t>
  </si>
  <si>
    <t>M8022</t>
  </si>
  <si>
    <t>MAXLINE 3/4" UNION FITTING</t>
  </si>
  <si>
    <t>M8065</t>
  </si>
  <si>
    <t>MAXLINE 3/4" TUBING CLAMP 10/PKG</t>
  </si>
  <si>
    <t>M8067</t>
  </si>
  <si>
    <t>MAXLINE 3/4" ELBOW FITTING</t>
  </si>
  <si>
    <t>M8014</t>
  </si>
  <si>
    <t>MAXLINE 3/4" RED. TEE X 1/2" TUBING</t>
  </si>
  <si>
    <t>M8024</t>
  </si>
  <si>
    <t>MAXLINE REDUCING UNION 3/4" X 1/2" TUBING</t>
  </si>
  <si>
    <t>MAXLINE SYSTEM 1/2" ID TUBING</t>
  </si>
  <si>
    <t>M3800</t>
  </si>
  <si>
    <t>M6026</t>
  </si>
  <si>
    <t>MAXLINE 1/2" TUBING KIT  100 FT</t>
  </si>
  <si>
    <t>M3810</t>
  </si>
  <si>
    <t>MAXLINE 1/2" OUTLET KIT</t>
  </si>
  <si>
    <t>M8001</t>
  </si>
  <si>
    <t>MAXLINE 3/8" MNPT FITTING</t>
  </si>
  <si>
    <t>M8002</t>
  </si>
  <si>
    <t>M8010</t>
  </si>
  <si>
    <t>MAXLINE 1/2" TEE FITTING</t>
  </si>
  <si>
    <t>M8021</t>
  </si>
  <si>
    <t>MAXLINE 1/2" UNION FITTING</t>
  </si>
  <si>
    <t>M8064</t>
  </si>
  <si>
    <t>MAXLINE 1/2" TUBING CLAMP 10/PKG</t>
  </si>
  <si>
    <t>M8080</t>
  </si>
  <si>
    <t>MAXLINE 1/2" ELBOW FITTING</t>
  </si>
  <si>
    <t>RAPIDAIR HOME GARAGE SYSTEM 3/8 ID TUBING</t>
  </si>
  <si>
    <t>RAPIDAIR 1/2" TUBING KIT  100 FT</t>
  </si>
  <si>
    <t>RAPIDAIR 1/2" OUTLET KIT</t>
  </si>
  <si>
    <t>RAPIDAIR 1/2" MANIFOLD KIT</t>
  </si>
  <si>
    <t>RAPIDAIR 3/8 MNPT FITTING</t>
  </si>
  <si>
    <t>RAPIDAIR 1/2" TEE FITTING</t>
  </si>
  <si>
    <t>RAPIDAIR 1/2" ELBOW FITTING</t>
  </si>
  <si>
    <t>RAPIDAIR 3/8" MNPT ELBOW FITTING</t>
  </si>
  <si>
    <t>RAPIDAIR 1/2" UNION FITTING</t>
  </si>
  <si>
    <t>RAPIDAIR 1/2" TUBING CLAMP 12/PKG</t>
  </si>
  <si>
    <t>094084750005</t>
  </si>
  <si>
    <t>094084603004</t>
  </si>
  <si>
    <t>094084603103</t>
  </si>
  <si>
    <t>094084751002</t>
  </si>
  <si>
    <t>094084800304</t>
  </si>
  <si>
    <t>094084800502</t>
  </si>
  <si>
    <t>094084801103</t>
  </si>
  <si>
    <t>094084802209</t>
  </si>
  <si>
    <t>094084806504</t>
  </si>
  <si>
    <t>094084806702</t>
  </si>
  <si>
    <t>094084801400</t>
  </si>
  <si>
    <t>094084802407</t>
  </si>
  <si>
    <t>094084380004</t>
  </si>
  <si>
    <t>094084602601</t>
  </si>
  <si>
    <t>094084381001</t>
  </si>
  <si>
    <t>094084800106</t>
  </si>
  <si>
    <t>094084800205</t>
  </si>
  <si>
    <t>094084801004</t>
  </si>
  <si>
    <t>094084802100</t>
  </si>
  <si>
    <t>094084806405</t>
  </si>
  <si>
    <t>094084808003</t>
  </si>
  <si>
    <t>094084905009</t>
  </si>
  <si>
    <t>094084201002</t>
  </si>
  <si>
    <t>094084901001</t>
  </si>
  <si>
    <t>094084902008</t>
  </si>
  <si>
    <t>094084502000</t>
  </si>
  <si>
    <t>094084503007</t>
  </si>
  <si>
    <t>094084504004</t>
  </si>
  <si>
    <t>094084505001</t>
  </si>
  <si>
    <t>094084202009</t>
  </si>
  <si>
    <t>WEIGHT</t>
  </si>
  <si>
    <t>EACH LB</t>
  </si>
  <si>
    <t>LENGTH</t>
  </si>
  <si>
    <t>WIDTH</t>
  </si>
  <si>
    <t>HGT</t>
  </si>
  <si>
    <t>CASE</t>
  </si>
  <si>
    <t>QTY</t>
  </si>
  <si>
    <t>PALLET</t>
  </si>
  <si>
    <t>ENGINEERED SPECIALTIES, LLC   800-954-3310  INFO@RAPIDAIRPRODUCTS.COM</t>
  </si>
  <si>
    <t>UPC</t>
  </si>
  <si>
    <t>MSRP</t>
  </si>
  <si>
    <t>MAXLINE 1/2" MASTER KIT  100 FT  3 OUTLET</t>
  </si>
  <si>
    <t>COST</t>
  </si>
  <si>
    <t>MAXLINE 3/4" MASTER KIT 100 FT 3 OUTLET</t>
  </si>
  <si>
    <t xml:space="preserve">RAPIDAIR 1/2" MASTER KIT 100 FT  2 OUTLET </t>
  </si>
  <si>
    <t>M7580</t>
  </si>
  <si>
    <t>MAXLINE 3/4" MASTER KIT 300 FT 3 OUTLET</t>
  </si>
  <si>
    <t>094084758001</t>
  </si>
  <si>
    <t>F0215</t>
  </si>
  <si>
    <t>RAPIDAIR JUMPER HOSE 3/4" X 3 FT MALE X FEM</t>
  </si>
  <si>
    <t>FILTER REGULATOR 3/8" NPT</t>
  </si>
  <si>
    <t>FILTER REGULATOR 1/2" NPT</t>
  </si>
  <si>
    <t>FILTER REGULATOR 3/4" NPT</t>
  </si>
  <si>
    <t>K93215</t>
  </si>
  <si>
    <t>K93216</t>
  </si>
  <si>
    <t>K93217</t>
  </si>
  <si>
    <t>094084932159</t>
  </si>
  <si>
    <t>094084932173</t>
  </si>
  <si>
    <t>094084932166</t>
  </si>
  <si>
    <t>RETAIL-STOCKING</t>
  </si>
  <si>
    <t>ACCESSORIES</t>
  </si>
  <si>
    <t>K93218</t>
  </si>
  <si>
    <t>FILTER REGULATOR 1" NPT</t>
  </si>
  <si>
    <t>094084932180</t>
  </si>
  <si>
    <t>K7221</t>
  </si>
  <si>
    <t>K7241</t>
  </si>
  <si>
    <t>K7220</t>
  </si>
  <si>
    <t>K5226</t>
  </si>
  <si>
    <t>SAFETY PUSH BUTTON QUICK COUPLER 1/4 MALE NPT</t>
  </si>
  <si>
    <t>094084722101</t>
  </si>
  <si>
    <t>SAFETY PUSH BUTTON QUICK COUPLER 1/2 MALE NPT</t>
  </si>
  <si>
    <t>094084724105</t>
  </si>
  <si>
    <t>SAFETY PUSH BUTTON QUICK COUPLER 1/4 FEMALE NPT</t>
  </si>
  <si>
    <t>094084722002</t>
  </si>
  <si>
    <t>QUICK COUPLER PLUG ASSORTMENT PACK 6 PCS</t>
  </si>
  <si>
    <t>094084522602</t>
  </si>
  <si>
    <t>R-03050</t>
  </si>
  <si>
    <t>HOSE REEL 3/8 X 50 FT</t>
  </si>
  <si>
    <t>R-05050</t>
  </si>
  <si>
    <t>R-05100</t>
  </si>
  <si>
    <t>HOSE REEL 1/2 X 50 FT</t>
  </si>
  <si>
    <t>HOSE REEL 1/2 X 100 FT</t>
  </si>
  <si>
    <t>094084030503</t>
  </si>
  <si>
    <t>094084050501</t>
  </si>
  <si>
    <t>094084051003</t>
  </si>
  <si>
    <t>K3000</t>
  </si>
  <si>
    <t>AUTOMATIC TIRE INFLATOR</t>
  </si>
  <si>
    <t>094084300002</t>
  </si>
  <si>
    <t>NEW</t>
  </si>
  <si>
    <t>FASTPIPE RIGID ALUM SYSTEM</t>
  </si>
  <si>
    <t>F28070</t>
  </si>
  <si>
    <t>F28090</t>
  </si>
  <si>
    <t>F28235</t>
  </si>
  <si>
    <t>3/4" FASTPIPE MASTER KIT 90 FT 3 OUTLET</t>
  </si>
  <si>
    <t>1" FASTPIPE MASTER KIT 90 FT 3 OUTLET</t>
  </si>
  <si>
    <t>1" FASTPIPE MASTER KIT 235 FT 3 OUTLET</t>
  </si>
  <si>
    <t>094084282353</t>
  </si>
  <si>
    <t>094084280908</t>
  </si>
  <si>
    <t>K6241</t>
  </si>
  <si>
    <t>094084624108</t>
  </si>
  <si>
    <t>QUICK COUPLER  1/2 Male NPT,  brass</t>
  </si>
  <si>
    <t>QUICK COUPLER  1/4  FeMale NPT,  brass</t>
  </si>
  <si>
    <t>QUICK COUPLER  1/4 Male NPT,  brass</t>
  </si>
  <si>
    <t>K6220</t>
  </si>
  <si>
    <t>K6221</t>
  </si>
  <si>
    <t>094084622005</t>
  </si>
  <si>
    <t>094084622104</t>
  </si>
  <si>
    <t>SYSTEM</t>
  </si>
  <si>
    <t>EFFECTIVE 1-1-2020</t>
  </si>
  <si>
    <t>GARAGE KIT AND ACCESSORIES</t>
  </si>
  <si>
    <t>MAXLINE 3/4" SYSTEM AND ACCS.</t>
  </si>
  <si>
    <t>MAXLINE 1/2" SYSTEM AND ACCS.</t>
  </si>
  <si>
    <t xml:space="preserve">*NOTE:  ALL FASTPIPE KITS DO NOT SHIP PREPAID FREIGHT.   FREIGHT MUST BE ARRANGED SEPERATELY. </t>
  </si>
  <si>
    <t>FAST PIPE PRO</t>
  </si>
  <si>
    <t>VARIOUS ACCESSORIES</t>
  </si>
  <si>
    <t>MAP</t>
  </si>
  <si>
    <t>N/A</t>
  </si>
  <si>
    <t>MOQ</t>
  </si>
  <si>
    <t>Recommended</t>
  </si>
  <si>
    <t>Units</t>
  </si>
  <si>
    <t xml:space="preserve">Subtotal </t>
  </si>
  <si>
    <t>Cost</t>
  </si>
  <si>
    <t>TOTAL</t>
  </si>
  <si>
    <t>TOTAL ORDER RECOMMENDED</t>
  </si>
  <si>
    <t>INVOICE</t>
  </si>
  <si>
    <t>INITIAL ORDER 5% DISCOUNT</t>
  </si>
  <si>
    <t>FREE</t>
  </si>
  <si>
    <t>FREIGHT ($4K+ = PPD)</t>
  </si>
  <si>
    <t>UP TO 4 SIGNAGE UNITS</t>
  </si>
  <si>
    <t>UP TO 600 BROCHURES</t>
  </si>
  <si>
    <t>TOTAL FIRST ORDER  COST</t>
  </si>
  <si>
    <t>FULL CASE</t>
  </si>
  <si>
    <t>MOQ CASE FOR PREPAID FREIGHT</t>
  </si>
  <si>
    <t>COUNTRY</t>
  </si>
  <si>
    <t>HTS#</t>
  </si>
  <si>
    <t>UPC Code</t>
  </si>
  <si>
    <t>PROP 65 WARNING</t>
  </si>
  <si>
    <t>Item #</t>
  </si>
  <si>
    <t>Type / Brand</t>
  </si>
  <si>
    <t>Short Description</t>
  </si>
  <si>
    <t>Long Description</t>
  </si>
  <si>
    <t>Weight (lbs.)</t>
  </si>
  <si>
    <t>Length (inches)</t>
  </si>
  <si>
    <t>Width (inches)</t>
  </si>
  <si>
    <t>Height (inches)</t>
  </si>
  <si>
    <t>QUANTITY</t>
  </si>
  <si>
    <t>MOQ QTY</t>
  </si>
  <si>
    <t>OF ORIGIN</t>
  </si>
  <si>
    <t>RAPIDAIR HOME GARAGE KIT</t>
  </si>
  <si>
    <t>Rapidair Garage</t>
  </si>
  <si>
    <t>Master Kit 1/2 in. x 100 ft.</t>
  </si>
  <si>
    <t>Kit includes 100 ft. of tubing, 2 air outlets, one compressor manifold. Use only with Rapidair 1/2 in. OD x 3/8 in. ID nylon tubing system.</t>
  </si>
  <si>
    <t>RapidAir Home Garage-Set up a compressed air system with the  1/2 in. Rapidair Master Kit with 2 air outlet locations.  Single layer nylon tubing can be mounted on wall surfaces or in wall. Reduce shop clutter with this easy to install compressed air piping system. No glue, soldering or crimping needed. Simply cut the tubing to length and insert in the fitting. Tubing can be removed from the fitting with a push of the outer button.  Easy to expand with more air outlet locations or modify later. Kit includes 100 ft. of tubing, 2 air outlets, one compressor manifold and 4 elbows. Use only with Rapidair 1/2 in. OD x 3/8 in. ID nylon tubing system.</t>
  </si>
  <si>
    <t>China</t>
  </si>
  <si>
    <t>3917.33.0000</t>
  </si>
  <si>
    <t>Warning: This product can expose you to chemicals including lead, which is known to the State of California to cause cancer. For more information, go to www.P65Warnings.ca.gov.  Wash hands after handling. CONTAINS LEAD: MAY BE HARMFUL IF EATEN OR CHEWED. MAY GENERATE DUST CONTAINING LEAD. KEEEP OUT OF REACH OF CHILDREN.</t>
  </si>
  <si>
    <t>Nylon Tubing Kit x 100 ft.</t>
  </si>
  <si>
    <t>Use only with RapidAir Home Garage 1/2 in. OD x 3/8 in. ID nylon tubing system. 100 ft. of tubing and cutter.</t>
  </si>
  <si>
    <t>Use only with RapidAir Home Garage 1/2 in. OD x 3/8 in. ID nylon tubing system. The Rapidair nylon compressed air tubing can be mounted on wall surfaces or in wall.  Nylong material resists corrosion and smooth inner wall maximizes air flow.  Resists common compressor oils. Kit includes 100 ft. of tubing and cutter.</t>
  </si>
  <si>
    <t>Air Outlet Kit</t>
  </si>
  <si>
    <t>Use only with RapidAir Home Garage 1/2 in. OD tubing . Includes moisture drain, plug, and NPT adapter.  Front of block is 1/4" Female NPT.</t>
  </si>
  <si>
    <t>Use only with RapidAir Home Garage 1/2 in. OD x 3/8 in. ID nylon tubing system. Use for wall or ceiling mount applications.  Block is ported on the back side for rear entry also.  Includes moisture drain, plug, and Rapidair tubing adapter.  Front of block is ported 1/4" Female NPT.</t>
  </si>
  <si>
    <t>7412.20.0090</t>
  </si>
  <si>
    <t xml:space="preserve">Manifold Kit </t>
  </si>
  <si>
    <t>Use only with RapidAir Home Garage 1/2 in. OD  tubing .    All ports on the block are 3/8" Female NPT.</t>
  </si>
  <si>
    <t>Use only with RapidAir Home Garage 1/2 in. OD x 3/8 in. ID nylon tubing system. Rapidair compressor manifold kit to be used with 1/2 in. OD x 3/8 in. ID Rapidair nylon tubing.   Mount near the air compressor and use as a starting point for the Rapidair 1/2 in. system.  All ports on the block are 3/8" Female NPT.</t>
  </si>
  <si>
    <t>Manifold Block Only</t>
  </si>
  <si>
    <t>3/8" Female NPT Ports, 4x. All Aluminum, anodized, block only.</t>
  </si>
  <si>
    <t>7609.00.0000</t>
  </si>
  <si>
    <t>094084902206</t>
  </si>
  <si>
    <t>Air Outlet Block Only</t>
  </si>
  <si>
    <t>3/8" Female NPT ports on Top, Bottom, and Back of Block. 1/4" Female NPT ports on the front.  All Aluminum, anodized, block only.</t>
  </si>
  <si>
    <t>094084901209</t>
  </si>
  <si>
    <t xml:space="preserve">Tubing Clamp 1/2 in. Tubing </t>
  </si>
  <si>
    <t xml:space="preserve">Use only with RapidAir Home Garage 1/2 in. OD  nylon tubing. Plastic Tubing Clamp (12-Pack), is designed to mount 1/2 in. </t>
  </si>
  <si>
    <t xml:space="preserve">Use only with RapidAir Home Garage 1/2 in. OD x 3/8 in. ID nylon tubing system. The Rapidair 1/2 in. tubing, Plastic Tubing Clamp (12-Pack), is designed to mount 1/2 in. Outside Diameter nylon tubing, tubing. Single mounting screw hole allows for fast installation time. Recommended clamp spacing is 16 in. </t>
  </si>
  <si>
    <t xml:space="preserve">Fitting x 3/8 in. Male NPT </t>
  </si>
  <si>
    <t xml:space="preserve">Use only with RapidAir Home Garage 1/2 in. OD tubing.  3/8 in. Male NPT adapter fitting,   Tubing can be released by push button if desired. </t>
  </si>
  <si>
    <t xml:space="preserve">Use only with RapidAir Home Garage 1/2 in. OD x 3/8 in. ID nylon tubing system. The Rapidair 1/2 in. tubing x 3/8 in. Male NPT adapter fitting, features a push to connect style to make fast and easy connections. There is no glue, soldering or crimping needed. Simply cut the tubing to length and insert the tubing into the fitting.  Tubing can be released by push button if desired. </t>
  </si>
  <si>
    <t>094084501003</t>
  </si>
  <si>
    <t xml:space="preserve">Fitting x 1/2 in. Male NPT </t>
  </si>
  <si>
    <t xml:space="preserve">Use only with RapidAir Home Garage 1/2 in. OD tubing.  1/2 in. Male NPT adapter fitting,   Tubing can be released by push button if desired. </t>
  </si>
  <si>
    <t xml:space="preserve">Use only with RapidAir Home Garage 1/2 in. OD x 3/8 in. ID nylon tubing system. The Rapidair 1/2 in. tubing x 1/2 in. Male NPT adapter fitting, features a push to connect style to make fast and easy connections. There is no glue, soldering or crimping needed. Simply cut the tubing to length and insert the tubing into the fitting.  Tubing can be released by push button if desired. </t>
  </si>
  <si>
    <t>094084501102</t>
  </si>
  <si>
    <t xml:space="preserve">Tee fitting 1/2 in. tubing </t>
  </si>
  <si>
    <t xml:space="preserve">Use only with RapidAir Home Garage 1/2 in. OD tubing.  Equal Tee fitting,   Tubing can be released by push button if desired. </t>
  </si>
  <si>
    <t xml:space="preserve">Use only with RapidAir Home Garage 1/2 in. OD x 3/8 in. ID nylon tubing system. The Rapidair 1/2 in. tubing x 1/2 in. tubing x 1/2 in. tubing Tee fitting, features a push to connect style to make fast and easy connections. There is no glue, soldering or crimping needed. Simply cut the tubing to length and insert the tubing into the fitting.  Tubing can be released by push button if desired. </t>
  </si>
  <si>
    <t xml:space="preserve">Elbow Fitting 1/2 in. tubing </t>
  </si>
  <si>
    <t xml:space="preserve">Use only with RapidAir Home Garage 1/2 in. OD tubing.  Elbow fitting,   Tubing can be released by push button if desired. </t>
  </si>
  <si>
    <t xml:space="preserve">Use only with RapidAir Home Garage 1/2 in. OD x 3/8 in. ID nylon tubing system. The Rapidair 1/2 in. tubing x 1/2 in. tubing Elbow fitting, features a push to connect style to make fast and easy connections. There is no glue, soldering or crimping needed. Simply cut the tubing to length and insert the tubing into the fitting.  Tubing can be released by push button if desired. </t>
  </si>
  <si>
    <t xml:space="preserve">Elbow  3/8 in. Male NPT </t>
  </si>
  <si>
    <t xml:space="preserve">Use only with RapidAir Home Garage 1/2 in. OD tubing.  3/8 in. Male NPT  Elbow adapter fitting,   Tubing can be released by push button if desired. </t>
  </si>
  <si>
    <t xml:space="preserve">Use only with RapidAir Home Garage 1/2 in. OD x 3/8 in. ID nylon tubing system. The Rapidair 1/2 in. tubing x 3/8 in. Male NPT Elbow adapter fitting, features a push to connect style to make fast and easy connections. There is no glue, soldering or crimping needed. Simply cut the tubing to length and insert the tubing into the fitting.  Tubing can be released by push button if desired. </t>
  </si>
  <si>
    <t xml:space="preserve">Union Fitting 1/2 in. tubing </t>
  </si>
  <si>
    <t xml:space="preserve">Use only with RapidAir Home Garage 1/2 in. OD tubing.  Union fitting,   Tubing can be released by push button if desired. </t>
  </si>
  <si>
    <t xml:space="preserve">Use only with RapidAir Home Garage 1/2 in. OD x 3/8 in. ID nylon tubing system. The Rapidair 1/2 in. tubing x 1/2 in. tubing Union fitting, features a push to connect style to make fast and easy connections. There is no glue, soldering or crimping needed. Simply cut the tubing to length and insert the tubing into the fitting.  Tubing can be released by push button if desired. </t>
  </si>
  <si>
    <t>MAXLINE 1/2  SYSTEM</t>
  </si>
  <si>
    <t>Rapidair Maxline 1/2 in.</t>
  </si>
  <si>
    <t>Kit contains 100 ft. of tubing, 3 air outlets, one comp. manifold, 5 elbows, one tee, tools. Use with Maxline 1/2 in. system. 5/8 OD x 1/2 ID</t>
  </si>
  <si>
    <t>Use only with Maxline 1/2 in. system. Set up a compressed air system with the  1/2 in. Maxline Master Kit with 3 air outlet locations.  The Maxline tubing has an aluminum core sandwiched between an inner and outer layer of polyethylene. Tubing can be mounted on wall surfaces, in wall, or buried underground or concrete. Tubing holds any hand bent shape. Reduce shop clutter with this industrial compressed air piping system. No glue, soldering or crimping needed. Simply cut the tubing to length, insert in the fitting and tighten.  Easy to expand with more air outlet locations or modify later. Kit contains 100 ft. of tubing, 3 air outlets, one compressor manifold, 5 elbows, one tee fitting, cutter and deburr tool. Tubing size is 5/8 in. OD x 1/2 in. ID.</t>
  </si>
  <si>
    <t>3917.39.0010</t>
  </si>
  <si>
    <t xml:space="preserve"> </t>
  </si>
  <si>
    <t>Tubing Kit 1/2 in. x 100 ft.</t>
  </si>
  <si>
    <t xml:space="preserve"> Kit contains 100 ft. of tubing, cutter and deburr tool. On walls or underground use,  Use with Maxline 1/2 in. system. </t>
  </si>
  <si>
    <t>Use only with Maxline 1/2 in. system. Maxline compressed air tubing has an aluminum core sandwiched between an inner and outer layer of polyethylene. Tubing can be mounted on wall surfaces, in wall, or buried underground or concrete. Tubing size is 5/8 in. OD x 1/2 in. ID. Kit includes 100 ft of tubing, cutter and deburr tool.</t>
  </si>
  <si>
    <t>M6026-25</t>
  </si>
  <si>
    <t>Tubing Kit 1/2 in. x 25 ft.</t>
  </si>
  <si>
    <t xml:space="preserve"> Kit contains 25 ft. of tubing, does not include cutter and deburr tool. On walls or underground use,  Use with Maxline 1/2 in. system. </t>
  </si>
  <si>
    <t>Use only with Maxline 1/2 in. system. Maxline compressed air tubing has an aluminum core sandwiched between an inner and outer layer of polyethylene. Tubing can be mounted on wall surfaces, in wall, or buried underground or concrete. Tubing size is 5/8 in. OD x 1/2 in. ID. Kit includes 25 ft of tubing, does not include a cutter or deburr tool.</t>
  </si>
  <si>
    <t>M6026-50</t>
  </si>
  <si>
    <t>Tubing Kit 1/2 in. x 50 ft.</t>
  </si>
  <si>
    <t xml:space="preserve"> Kit contains 50 ft. of tubing, does not include cutter and deburr tool. On walls or underground use,  Use with Maxline 1/2 in. system. </t>
  </si>
  <si>
    <t>Use only with Maxline 1/2 in. system. Maxline compressed air tubing has an aluminum core sandwiched between an inner and outer layer of polyethylene. Tubing can be mounted on wall surfaces, in wall, or buried underground or concrete. Tubing size is 5/8 in. OD x 1/2 in. ID. Kit includes 50 ft of tubing, does not include a cutter or deburr tool.</t>
  </si>
  <si>
    <t>094084602656</t>
  </si>
  <si>
    <t>M6027</t>
  </si>
  <si>
    <t>Tubing Kit 1/2 in. x 300 ft.</t>
  </si>
  <si>
    <t xml:space="preserve"> Kit contains 300 ft. of tubing, cutter and deburr tool. On walls or underground use,  Use with Maxline 1/2 in. system. </t>
  </si>
  <si>
    <t>Use only with Maxline 1/2 in. system. Maxline compressed air tubing has an aluminum core sandwiched between an inner and outer layer of polyethylene. Tubing can be mounted on wall surfaces, in wall, or buried underground or concrete. Tubing size is 5/8 in.OD x 1/2 in. ID. Kit includes 300 ft of tubing, cutter and deburr tool.</t>
  </si>
  <si>
    <t>Air outlet kit, Includes moisture drain, plug, adapter and 45 deg fitting.  Outlet port is 1/2 in. FNPT.  Use with Maxline 1/2 system</t>
  </si>
  <si>
    <t>Use only with Maxline 1/2 in. system. Maxline outlet kit, use for wall or ceiling mount applications.  Block is ported on the back side for rear entry also.  Includes moisture drain, plug and tubing adapter, 45 degree fitting.  Front of block is ported 1/4" Female NPT.</t>
  </si>
  <si>
    <t xml:space="preserve">Pipe Clip for 1/2 in. Tubing </t>
  </si>
  <si>
    <t>Mounting clip for Maxline 1/2 in. system. Clip works with 5/8 in. OD tubing. 10 pack</t>
  </si>
  <si>
    <t>The Maxline 1/2 in. tubing, Plastic Tubing Clamp (10-Pack), is designed to mount 1/2 in. Maxline, tubing. Single mounting screw hole allows for fast installation time. Recommended clamp spacing is 36 in. Use only with Maxline 1/2 in. system. Clip works with 5/8 OD tubing.</t>
  </si>
  <si>
    <t xml:space="preserve">Fitting  x 3/8 in. Male NPT </t>
  </si>
  <si>
    <t>1/2 tubing x  3/8 in. Male NPT adapter fitting. Use only with Maxline 1/2 in. system</t>
  </si>
  <si>
    <t xml:space="preserve">Use only with Maxline 1/2 in. system. The Maxline 1/2 in. tubing x 3/8 in. Male NPT adapter fitting, features a compression fitting style to make fast and easy connections. There is no glue, soldering or crimping needed. Simply cut the tubing to length, insert in the fitting and tighten. </t>
  </si>
  <si>
    <t>'094084800106</t>
  </si>
  <si>
    <t xml:space="preserve">Fitting  x 1/2 in. Male NPT </t>
  </si>
  <si>
    <t>1/2 tubing x  1/2 in. Male NPT adapter fitting. Use only with Maxline 1/2 in. system</t>
  </si>
  <si>
    <t xml:space="preserve">Use only with Maxline 1/2 in. system. The Maxline 1/2 in. tubing x 1/2 in. Male NPT adapter fitting, features a compression fitting style to make fast and easy connections. There is no glue, soldering or crimping needed. Simply cut the tubing to length, insert in the fitting and tighten. </t>
  </si>
  <si>
    <t>Tee Fitting 1/2 in. Tubing</t>
  </si>
  <si>
    <t>Tee fitting . Use only with Maxline 1/2 in. system</t>
  </si>
  <si>
    <t xml:space="preserve">Use only with Maxline 1/2in. system. The Maxline 1/2 in. tubing x 1/2 in. tubing x 1/2 in. tubing, Tee fitting, features a compression fitting style to make fast and easy connections. There is no glue, soldering or crimping needed. Simply cut the tubing to length, insert in the fitting and tighten. </t>
  </si>
  <si>
    <t>Elbow Fitting 1/2 in. Tubing</t>
  </si>
  <si>
    <t>Elbow fitting . Use only with Maxline 1/2 in. system</t>
  </si>
  <si>
    <t xml:space="preserve">Use only with Maxline 1/2 in. system. The Maxline 1/2 in. tubing x 1/2 in. tubing, Elbow fitting, features a compression fitting style to make fast and easy connections. There is no glue, soldering or crimping needed. Simply cut the tubing to length, insert in the fitting and tighten. </t>
  </si>
  <si>
    <t>Union Fitting 1/2 in. Tubing</t>
  </si>
  <si>
    <t>Union fitting . Use only with Maxline 1/2 in. system</t>
  </si>
  <si>
    <t xml:space="preserve">Use only with Maxline 1/2 in. system. The Maxline 1/2 in. tubing x 1/2 in. tubing, Union fitting, features a compression fitting style to make fast and easy connections. There is no glue, soldering or crimping needed. Simply cut the tubing to length, insert in the fitting and tighten. </t>
  </si>
  <si>
    <t>'094084802100</t>
  </si>
  <si>
    <t>M8085</t>
  </si>
  <si>
    <t xml:space="preserve">Elbow  1/2 in. Male NPT </t>
  </si>
  <si>
    <t>Elbow x 1/2 Male NPT fitting . Use only with Maxline 1/2 in. system</t>
  </si>
  <si>
    <t xml:space="preserve">Use only with Maxline 1/2 in. system. The Maxline 1/2 in. tubing Elbow x 1/2 in. Male NPT adapter fitting, features a compression fitting style to make fast and easy connections. There is no glue, soldering or crimping needed. Simply cut the tubing to length, insert in the fitting and tighten. </t>
  </si>
  <si>
    <t>094084808508</t>
  </si>
  <si>
    <t>M8038</t>
  </si>
  <si>
    <t>Inline Valve 1/2"</t>
  </si>
  <si>
    <t>Inline Shutoff Valve . Use only with Maxline 1/2 in. system</t>
  </si>
  <si>
    <t xml:space="preserve">Use only with Maxline 1/2 in. system. The Maxline 1/2 in. tubing x 1/2 in. tubing inline valve, features a compression fitting style to make fast and easy connections. There is no glue, soldering or crimping needed. Simply cut the tubing to length, insert in the fitting and tighten. </t>
  </si>
  <si>
    <t>094084803800</t>
  </si>
  <si>
    <t>MAXLINE 3/4 SYSTEM</t>
  </si>
  <si>
    <t>Rapidair Maxline 3/4 in.</t>
  </si>
  <si>
    <t>Master Kit 3/4 in. x 100 ft.</t>
  </si>
  <si>
    <t>Kit contains 100 ft. of tubing, 3 air outlets, 2 tees, 3/4 in. MNPT  adapter,  clips,tools. Use only with Maxline 3/4 in. system.</t>
  </si>
  <si>
    <t>Set up a compressed air system with the  3/4 in. Maxline Master Kit with 3 air outlet locations.  The Maxline tubing has an aluminum core sandwiched between an inner and outer layer of polyethylene. Tubing can be mounted on wall surfaces, in wall, or buried underground or concrete. Tubing holds any hand bent shape. Reduce shop clutter with this industrial compressed air piping system. No glue, soldering or crimping needed. Simply cut the tubing to length, insert in the fitting and tighten.  Easy to expand with more air outlet locations or modify later. Kit contains 100 ft. of tubing, 3 air outlets, 2 tee fittings, 3/4 in. NPT male adapter,  tubing clips, cutter and deburr tool. Use only with Maxline 3/4 in. system.</t>
  </si>
  <si>
    <t>Master Kit 3/4 in. x 300 ft.</t>
  </si>
  <si>
    <t>Kit contains 300 ft. of tubing, 3 air outlets, 2 tees, 3/4 in. MNPT  adapter,  clips,tools. Use only with Maxline 3/4 in. system.</t>
  </si>
  <si>
    <t>Set up a compressed air system with the  3/4 in. Maxline Master Kit with 3 air outlet locations.  The Maxline tubing has an aluminum core sandwiched between an inner and outer layer of polyethylene. Tubing can be mounted on wall surfaces, in wall, or buried underground or concrete. Tubing holds any hand bent shape. Reduce shop clutter with this industrial compressed air piping system. No glue, soldering or crimping needed. Simply cut the tubing to length, insert in the fitting and tighten.  Easy to expand with more air outlet locations or modify later. Kit contains 300 ft. of tubing, 3 air outlets, 2 tee fittings,  3/4 in. NPT male adapter, tubing clips, cutter and deburr tool. Use only with Maxline 3/4 in. system.</t>
  </si>
  <si>
    <t>M6030-50</t>
  </si>
  <si>
    <t>Tubing Kit 3/4 in. x 25 ft.</t>
  </si>
  <si>
    <t xml:space="preserve"> Kit contains 25 ft. of tubing, does not include cutter and deburr tool. On walls or underground use,  Use with Maxline 3/4 in. system. </t>
  </si>
  <si>
    <t>Use only with Maxline 3/4 in. system. Maxline compressed air tubing has an aluminum core sandwiched between an inner and outer layer of polyethylene. Tubing can be mounted on wall surfaces, in wall, or buried underground or concrete. Tubing size is 1 in. OD x 3/4 in. ID. Kit includes 25 ft of tubing, does not include a cutter or deburr tool.</t>
  </si>
  <si>
    <t>Tubing Kit 3/4 in. x 50 ft.</t>
  </si>
  <si>
    <t xml:space="preserve"> Kit contains 50 ft. of tubing, does not include cutter and deburr tool. On walls or underground use,  Use with Maxline 3/4 in. system. </t>
  </si>
  <si>
    <t>Use only with Maxline 3/4 in. system. Maxline compressed air tubing has an aluminum core sandwiched between an inner and outer layer of polyethylene. Tubing can be mounted on wall surfaces, in wall, or buried underground or concrete. Tubing size is 1 in. OD x 3/4 in. ID. Kit includes 50 ft of tubing, does not include a cutter or deburr tool.</t>
  </si>
  <si>
    <t>Tubing Kit 3/4 in. x 100 ft.</t>
  </si>
  <si>
    <t xml:space="preserve"> Kit contains 100 ft. of tubing, cutter and deburr tool. On walls or underground use,  Use with Maxline 3/4 in. system. </t>
  </si>
  <si>
    <t xml:space="preserve">Use only with Maxline 3/4 in. system. Maxline compressed air tubing has an aluminum core sandwiched between an inner and outer layer of polyethylene. Tubing can be mounted on wall surfaces, in wall, or buried underground or concrete. Kit contains 100 ft. of tubing, cutter and deburr tool. </t>
  </si>
  <si>
    <t>Tubing Kit 3/4 in. x 300 ft.</t>
  </si>
  <si>
    <t xml:space="preserve"> Kit contains 300 ft. of tubing, cutter and deburr tool. On walls or underground use,  Use with Maxline 3/4 in. system. </t>
  </si>
  <si>
    <t>Use only with Maxline 3/4 in. system. Maxline compressed air tubing has an aluminum core sandwiched between an inner and outer layer of polyethylene. Tubing can be mounted on wall surfaces, in wall, or buried underground or concrete. Kit contains 300 ft. of tubing, cutter and deburr tool.</t>
  </si>
  <si>
    <t>Air outlet kit, Includes moisture drain, plug and adapter.  Outlet port is 1/2 in. FNPT.  Use with Maxline 3/4 system</t>
  </si>
  <si>
    <t>Use only with Maxline 3/4 in. system. Maxline outlet kit, use for wall or ceiling mount applications.  Block is ported on the back side for rear entry also.  Includes moisture drain, plug and tubing adapter.  Front of block is ported 1/2" Female NPT.</t>
  </si>
  <si>
    <t>M8201</t>
  </si>
  <si>
    <t>Air Dual Port Outlet Kit</t>
  </si>
  <si>
    <t>Dual Port Air outlet kit, Includes moisture drain, plug and adapter. 4 x Outlet port  1/2 in. FNPT.  Use with Maxline 3/4 system</t>
  </si>
  <si>
    <t>Maxline outlet kit to be used with 3/4 in. Maxline tubing.   Use for surface mount applications. Includes moisture drain and tubing adapter.  There are (4) 1/2" Female NPT ports.</t>
  </si>
  <si>
    <t>7609.0.0000</t>
  </si>
  <si>
    <t>094084820104</t>
  </si>
  <si>
    <t>Pipe Clip for 3/4 in.</t>
  </si>
  <si>
    <t>Mounting clip for Maxline 3/4 in. system. Clip works with 1 in. OD tubing. 10 pack</t>
  </si>
  <si>
    <t>The Maxline 3/4 in. tubing, Plastic Tubing Clamp (10-Pack), is designed to mount 3/4 in. Maxline, tubing. Single mounting screw hole allows for fast installation time. Recommended clamp spacing is 60 in. Use only with Maxline 3/4 in. system. Clip works with 1" OD tubing.</t>
  </si>
  <si>
    <t xml:space="preserve">Fitting  x 3/4 in. Male NPT </t>
  </si>
  <si>
    <t>3/4 tubing x  3/4 in. Male NPT adapter fitting. Use only with Maxline 3/4 in. system</t>
  </si>
  <si>
    <t xml:space="preserve">Use only with Maxline 3/4 in. system. The Maxline 3/4 in. tubing x 3/4 in. Male NPT adapter fitting, features a compression fitting style to make fast and easy connections. There is no glue, soldering or crimping needed. Simply cut the tubing to length, insert in the fitting and tighten. </t>
  </si>
  <si>
    <t>3/4 tubing x 1/2 in. Male NPT adapter fitting. Use only with Maxline 3/4 in. system</t>
  </si>
  <si>
    <t xml:space="preserve">Use only with Maxline 3/4 in. system. The Maxline 3/4 in. tubing x 1/2 in. Male NPT adapter fitting, features a compression fitting style to make fast and easy connections. There is no glue, soldering or crimping needed. Simply cut the tubing to length, insert in the fitting and tighten. </t>
  </si>
  <si>
    <t>Tee Fitting 3/4 in. Tubing</t>
  </si>
  <si>
    <t>Tee fitting . Use only with Maxline 3/4 in. system</t>
  </si>
  <si>
    <t xml:space="preserve">Use only with Maxline system. The Maxline 3/4 in. tubing x 3/4 in. tubing x 3/4 in. tubing, Tee fitting, features a compression fitting style to make fast and easy connections. There is no glue, soldering or crimping needed. Simply cut the tubing to length, insert in the fitting and tighten. </t>
  </si>
  <si>
    <t>Elbow Fitting 3/4 in. Tubing</t>
  </si>
  <si>
    <t>Elbow fitting . Use only with Maxline 3/4 in. system</t>
  </si>
  <si>
    <t xml:space="preserve">Use only with Maxline 3/4 in. system. The Maxline 3/4 in. tubing x 3/4 in. tubing, Elbow fitting, features a compression fitting style to make fast and easy connections. There is no glue, soldering or crimping needed. Simply cut the tubing to length, insert in the fitting and tighten. </t>
  </si>
  <si>
    <t>Reducing Tee 3/4 in. x 1/2 in.</t>
  </si>
  <si>
    <t>Reducing Tee 3/4 in. tubing x 1/2 in. tubing x 3/4 in. tubing. Use only with Maxline 3/4 - 1/2 in. system</t>
  </si>
  <si>
    <t xml:space="preserve">Use only with Maxline system. The Maxline 3/4 in. tubing x 1/2 in. tubing x 3/4 in. tubing, Reducing Tee fitting, features a compression fitting style to make fast and easy connections. There is no glue, soldering or crimping needed. Simply cut the tubing to length, insert in the fitting and tighten. </t>
  </si>
  <si>
    <t>Reducing Union 3/4 in.x1/2 in.</t>
  </si>
  <si>
    <t>Reducing Union 3/4 in. tubing x 1/2 in. tubing. Use only with Maxline 3/4 - 1/2 in. system</t>
  </si>
  <si>
    <t>Use only with Maxline system. The Maxline 3/4 in. tubing x 1/2 in. tubing, Reducing Union fitting, features a compression fitting style to make fast and easy connections. There is no glue, soldering or crimping needed. Simply cut the tubing to length, insert in the fitting and tighten. Double o-ring compression style fitting, tubing can be removed from fitting if needed</t>
  </si>
  <si>
    <t>M8088</t>
  </si>
  <si>
    <t xml:space="preserve">Elbow x 3/4 in. Male NPT </t>
  </si>
  <si>
    <t>Elbow x 3/4 Male NPT fitting . Use only with Maxline 3/4 in. system</t>
  </si>
  <si>
    <t xml:space="preserve">Use only with Maxline 3/4 in. system. The Maxline 3/4 in. tubing Elbow x 3/4 in. Male NPT adapter fitting, features a compression fitting style to make fast and easy connections. There is no glue, soldering or crimping needed. Simply cut the tubing to length, insert in the fitting and tighten. </t>
  </si>
  <si>
    <t>094084808805</t>
  </si>
  <si>
    <t>Union Fitting 3/4 in. Tubing</t>
  </si>
  <si>
    <t>Union fitting . Use only with Maxline 3/4 in. system</t>
  </si>
  <si>
    <t xml:space="preserve">Use only with Maxline 3/4 in. system only. 'The Maxline 3/4 in. tubing x 3/4 in. tubing, Union fitting, features a compression fitting style to make fast and easy connections. There is no glue, soldering or crimping needed. Simply cut the tubing to length, insert in the fitting and tighten. </t>
  </si>
  <si>
    <t>M8039</t>
  </si>
  <si>
    <t>Inline Valve 3/4 in..</t>
  </si>
  <si>
    <t>Inline Shutoff Valve . Use only with Maxline 3/4 in. system</t>
  </si>
  <si>
    <t xml:space="preserve">Use only with Maxline 3/4 in. system. The Maxline 3/4 in. tubing x 3/4 in. tubing inline valve, features a compression fitting style to make fast and easy connections. There is no glue, soldering or crimping needed. Simply cut the tubing to length, insert in the fitting and tighten. </t>
  </si>
  <si>
    <t>094084803909</t>
  </si>
  <si>
    <t>M8097</t>
  </si>
  <si>
    <t xml:space="preserve">Rapidair Maxline </t>
  </si>
  <si>
    <t>Wheel Straightening Tool</t>
  </si>
  <si>
    <t>For the Maxline system. Pull the Maxline thru the rollers for a clean straight look, works with 1/2 in., 3/4 in., and 1 in. Maxline rolled tubing</t>
  </si>
  <si>
    <t>Use only with Maxline system. Pull the Maxline thru the rollers for a clean straight look, works with 1/2 in., 3/4 in., and 1 in. Maxline rolled tubing</t>
  </si>
  <si>
    <t>8203.10.9000</t>
  </si>
  <si>
    <t>094084809703</t>
  </si>
  <si>
    <t>M8096</t>
  </si>
  <si>
    <t>Tubing Bender Tool</t>
  </si>
  <si>
    <t>Use only with Maxline system. Ratchet the Maxline for clean looking corners, works with 1/2 in., 3/4 in., and 1 in. Maxline rolled tubing</t>
  </si>
  <si>
    <t>094084809604</t>
  </si>
  <si>
    <t>FASTPIPE 3/4 SYSTEM</t>
  </si>
  <si>
    <t>Rapidair Fastpipe 3/4 in.</t>
  </si>
  <si>
    <t>3/4 in. Master Kit, 90 ft.</t>
  </si>
  <si>
    <t>Kit contains 90 ft. / pipe, 3 air outlets, 7 unions, 5 elbows, 2 tee fittings, 3/4 in. MNPT adapter, clips, tools. Use w/ Fastpipe 3/4 in. system.</t>
  </si>
  <si>
    <t>Set up a compressed air system with the  3/4 in. Fastpipe Master Kit with 3 air outlet locations.  The Fastpipe rigid pipe is all aluminum and powder coated on the outside.  Reduce shop clutter with this industrial compressed air piping system. No glue, soldering or crimping needed. Simply cut the pipe to length, insert in the fitting and tighten.  Easy to expand with more air outlet locations or modify later. Kit contains 90 ft. of pipe (12 pcs 7 ft. 6 in.), 3 air outlets, 7 unions, 5 elbows, 2 tee fittings, 3/4 in. NPT Male adapter, tubing clips, wrenches and deburr tool. Use only with Fastpipe 3/4 in. system.</t>
  </si>
  <si>
    <t>7608.20.0030</t>
  </si>
  <si>
    <t>094084280700</t>
  </si>
  <si>
    <t>F1024</t>
  </si>
  <si>
    <t>Dual Port Outlet</t>
  </si>
  <si>
    <t>Use only with Fastpipe 3/4 in. rigid pipe system.  3/4 in. Dual Port outlet, 4 x 1/2 in. female NPT ports, with moisture drain</t>
  </si>
  <si>
    <t>094084102408</t>
  </si>
  <si>
    <t>F1022-10</t>
  </si>
  <si>
    <t>Pipe Clamps</t>
  </si>
  <si>
    <t>Use only with Fastpipe 3/4 in. rigid pipe system.  3/4" Fastpipe pipe clamps, 10 pk.  Use with 20mm (.79 in.) OD tubing, Fastpipe 3/4 in. Pipe.</t>
  </si>
  <si>
    <t>094084102217</t>
  </si>
  <si>
    <t>F1018</t>
  </si>
  <si>
    <t>Use only with Fastpipe 3/4 in. rigid pipe system.  3/4 in. Fastpipe x 1/2 in. Male NPT fitting, compression x male thread</t>
  </si>
  <si>
    <t>094084101807</t>
  </si>
  <si>
    <t>F1118</t>
  </si>
  <si>
    <t>Use only with Fastpipe 3/4 in. rigid pipe system.  3/4 in. Fastpipe x 3/4 in. Male NPT fitting, compression x male thread</t>
  </si>
  <si>
    <t>094084111806</t>
  </si>
  <si>
    <t>F1005</t>
  </si>
  <si>
    <t>Tee Fitting</t>
  </si>
  <si>
    <t>Use only with Fastpipe 3/4 in. rigid pipe system.  3/4 in. Tee fitting, compression x compression x compression.</t>
  </si>
  <si>
    <t>094084100503</t>
  </si>
  <si>
    <t>F1003</t>
  </si>
  <si>
    <t>Elbow Fitting</t>
  </si>
  <si>
    <t>Use only with Fastpipe 3/4 in. rigid pipe system.  3/4 in.  Elbow fitting, 90 degree, compression x compression.</t>
  </si>
  <si>
    <t>094084100305</t>
  </si>
  <si>
    <t>F1002</t>
  </si>
  <si>
    <t>Union Fitting</t>
  </si>
  <si>
    <t>Use only with Fastpipe 3/4 in. rigid pipe system.  3/4 in. Straight Union fitting, compression x compression.</t>
  </si>
  <si>
    <t>094084100206</t>
  </si>
  <si>
    <t>F0017</t>
  </si>
  <si>
    <t>Strut Cushion Clamp</t>
  </si>
  <si>
    <t>Strut clamp mounts to 1-5/8 strut.  Zinc plated steel, plastic insert.  Use with 20mm (.787") OD tubing, Fastpipe 3/4" Pipe.</t>
  </si>
  <si>
    <t>7326.90.8630</t>
  </si>
  <si>
    <t>094084001701</t>
  </si>
  <si>
    <t>FASTPIPE 1 INCH SYSTEM</t>
  </si>
  <si>
    <t>Rapidair Fastpipe 1 in.</t>
  </si>
  <si>
    <t>Master Kit, 90 ft.</t>
  </si>
  <si>
    <t>Kit contains 90 ft. / pipe, 3 air outlets, 7 unions, 5 elbows, 2 tee fittings, 3/4 in. MNPT adapter, clips, tools. Use w/ Fastpipe 1 in. system.</t>
  </si>
  <si>
    <t>Set up a compressed air system with the  1 in. Fastpipe Master Kit with 3 air outlet locations.  The Fastpipe rigid pipe is all aluminum and powder coated on the outside.  Reduce shop clutter with this industrial compressed air piping system. No glue, soldering or crimping needed. Simply cut the pipe to length, insert in the fitting and tighten.  Easy to expand with more air outlet locations or modify later. Kit contains 90 ft. of pipe (12 pcs 7 ft. 6 in.), 3 air outlets, 7 unions, 5 elbows, 2 tee fittings, 3/4 in. NPT Male adapter, tubing clips, wrenches and deburr tool. Use only with Fastpipe 1 in. system.</t>
  </si>
  <si>
    <t>Master Kit, 235 ft.</t>
  </si>
  <si>
    <t>Kit contains 235 ft./ 20 ft. pipe , 5 air outlets, 3 unions, 5 elbows, 4 tee, 3/4 in. MNPT, clips, tools. Use only w/ Fastpipe 1 in. system.</t>
  </si>
  <si>
    <t>Set up a compressed air system with the  1 in. Fastpipe Master Kit with 5 air outlet locations.  The Fastpipe rigid pipe is all aluminum and powder coated on the outside.  Reduce shop clutter with this industrial compressed air piping system. No glue, soldering or crimping needed. Simply cut the pipe to length, insert in the fitting and tighten.  Easy to expand with more air outlet locations or modify later. Kit contains 235 ft. of pipe (12 pcs 19 ft. 6 in.), 5 air outlets, 3 unions, 5 elbows, 4 tee fittings, 3/4 in. NPT Male adapter, tubing clips, wrenches and deburr tool. Use only with Fastpipe 1 in. system.</t>
  </si>
  <si>
    <t>F2024</t>
  </si>
  <si>
    <t>Use only with Fastpipe 1 in. rigid pipe system.  1 in. Dual Port outlet, 4 x 1/2 in. female NPT ports, with moisture drain</t>
  </si>
  <si>
    <t>094084202405</t>
  </si>
  <si>
    <t>F2022-10</t>
  </si>
  <si>
    <t>Use only with Fastpipe 1 in. rigid pipe system.  1 in. Fastpipe pipe clamps, 10 pk.  Use with 25mm (1 in.) OD tubing, Fastpipe 1 in. Pipe.</t>
  </si>
  <si>
    <t>094084202214</t>
  </si>
  <si>
    <t>F2118</t>
  </si>
  <si>
    <t>Use only with Fastpipe 1 in. rigid pipe system.  1 in. Fastpipe x 3/4 in. Male NPT fitting, compression x male thread</t>
  </si>
  <si>
    <t>094084211803</t>
  </si>
  <si>
    <t>F2218</t>
  </si>
  <si>
    <t xml:space="preserve">Fitting  x 1 in. Male NPT </t>
  </si>
  <si>
    <t>Use only with Fastpipe 1 in. rigid pipe system.  1 in. Fastpipe x 1 in. Male NPT fitting, compression x male thread</t>
  </si>
  <si>
    <t>094084221802</t>
  </si>
  <si>
    <t>F2005</t>
  </si>
  <si>
    <t>Use only with Fastpipe 1 in. rigid pipe system.  1 in. Tee fitting, compression x compression x compression.</t>
  </si>
  <si>
    <t>094084200500</t>
  </si>
  <si>
    <t>F2003</t>
  </si>
  <si>
    <t>Use only with Fastpipe 1 in. rigid pipe system.  1 in. Elbow fitting, 90 degree, compression x compression.</t>
  </si>
  <si>
    <t>094084200302</t>
  </si>
  <si>
    <t>F2002</t>
  </si>
  <si>
    <t>Use only with Fastpipe 1 in. rigid pipe system.  1 in. Straight Union fitting, compression x compression.</t>
  </si>
  <si>
    <t>094084200203</t>
  </si>
  <si>
    <t>RAPIDAIR ACCESSORIES</t>
  </si>
  <si>
    <t>Rapidair</t>
  </si>
  <si>
    <t>Automatic Tire Inflator</t>
  </si>
  <si>
    <t>Automatic tire inflator fills the tire and shuts off at set pressure.  Air compressor required. Rechargeable,  5 psi to 175 psi pressure</t>
  </si>
  <si>
    <t>The Rapidair automatic tire inflator with shutoff feature is a professional quality handheld unit. Set desired tire pressure on the display, push start, tire automatically fills to the set pressure, air compressor required. Rechargeable Lithium Battery and 6 ft filling cord. 5 psi to 175 psi pressure</t>
  </si>
  <si>
    <t>8481.80.9015</t>
  </si>
  <si>
    <t>Quick Coupler Plug  30 CFM</t>
  </si>
  <si>
    <t>Quick coupler plugs, pack of 6, 3 pieces of 1/4 in. MNPT and 3 pieces of 1/4 in. FNPT. Ind Style M, 30 CFM, use wth K7241, K7221, K7220</t>
  </si>
  <si>
    <t>Quick coupler plugs, pack of 6, 3 pieces of 1/4 in. male NPT and 3 pieces of 1/4 in. female NPT. Industrial Style M, 30 CFM, use with Rapidair K7241, K7221, K7220,  Air Tool Fitting</t>
  </si>
  <si>
    <t>8481.20.0010</t>
  </si>
  <si>
    <t>Safety Coupler 1/2 in. 30 CFM</t>
  </si>
  <si>
    <t>Push button safety quick coupler for compressed air. 1/2 in. Male NPT. Industrial Style M plugs, 30 CFM use with K5226</t>
  </si>
  <si>
    <t>Rapidair push button safety quick coupler for compressed air.  Push the button once to release the air pressure from the hose, push the button again to release the plug.  1/2 in. male NPT.  Use with Industrial Style M plugs, use with 30 cfm, Rapidair K5226,   Air Tool Fitting</t>
  </si>
  <si>
    <t>Safety Coupler 1/4 in. 30 CFM</t>
  </si>
  <si>
    <t>Push button safety quick coupler for compressed air. 1/4 in. Male NPT. Industrial Style M plugs, 30 CFM use with K5226</t>
  </si>
  <si>
    <t>Rapidair push button safety quick coupler for compressed air.  Push the button once to release the air pressure from the hose, push the button again to release the plug.  1/4 in. male NPT.  Use with Industrial Style M plugs, use with 30 cfm, Rapidair K5226,   Air Tool Fitting</t>
  </si>
  <si>
    <t>Push button safety quick coupler for compressed air. 1/4 in. Female NPT. Industrial Style M plugs, 30 CFM use with K5226</t>
  </si>
  <si>
    <t>Rapidair push button safety quick coupler for compressed air.  Push the button once to release the air pressure from the hose, push the button again to release the plug.  1/4 in. Female NPT.  Use with Industrial Style M plugs, use with 30 cfm, Rapidair K5226,   Air Tool Fitting</t>
  </si>
  <si>
    <t>Filter Regulator 3/8 in. Ports</t>
  </si>
  <si>
    <t>Combination filter regulator. Max 175 psi,  adjustment range 0-150 psi.  5 Micron filter, manual drain, 3/8 in. Female NPT inlet and outlet ports.</t>
  </si>
  <si>
    <t>This combination filter regulator is a space saving design, combining both operations into one unit.  General purpose filter protects air tools by removing most solid particles and liquid contaminants. Regulator allows the pressure adjustment of your compressed air system.  Maximum inlet pressure 175 psi,  adjustment range 0-150 psi.  5 Micron filter, manual drain, 3/8 in. Female NPT inlet and outlet ports.</t>
  </si>
  <si>
    <t>8481.10.0040</t>
  </si>
  <si>
    <t>Filter Regulator 1/2 in. Ports</t>
  </si>
  <si>
    <t>Combination filter regulator. Max 175 psi,  adjustment range 0-150 psi.  5 Micron filter, manual drain, 1/2 in. Female NPT inlet and outlet ports.</t>
  </si>
  <si>
    <t>'This combination filter regulator is a space saving design, combining both operations into one unit.  General purpose filter protects air tools by removing most solid particles and liquid contaminants. Regulator allows the pressure adjustment of your compressed air system.  Maximum inlet pressure 175 psi,  adjustment range 0-150 psi.  5 Micron filter, manual drain, 1/2 in. Female NPT inlet and outlet ports.</t>
  </si>
  <si>
    <t>K96075</t>
  </si>
  <si>
    <t>Vertical Filter Regulator 3/4</t>
  </si>
  <si>
    <t>Vertical Port Combination filter regulator. Max 175 psi,  adj 0-150 psi.  5 Micron filter, manual drain, 3/4 in. Female NPT inlet and outlet ports.</t>
  </si>
  <si>
    <t>'This combination filter regulator is a space saving design, combining both operations into one unit.  General purpose filter protects air tools by removing most solid particles and liquid contaminants. Regulator allows the pressure adjustment of your compressed air system.  Maximum inlet pressure 175 psi,  adjustment range 0-150 psi.  5 Micron filter, manual drain, 3/4 in. Female NPT inlet and outlet ports.  Ports are vertical rathaer than the traditional horizontal ports.  Air flow can be from top to bottom, or bottom to top.</t>
  </si>
  <si>
    <t>china</t>
  </si>
  <si>
    <t>094084960756</t>
  </si>
  <si>
    <t>Filter Regulator 3/4 in. Ports</t>
  </si>
  <si>
    <t>Combination filter regulator. Max 175 psi,  adjustment range 0-150 psi.  5 Micron filter, manual drain, 3/4 in. Female NPT inlet and outlet ports.</t>
  </si>
  <si>
    <t>'This combination filter regulator is a space saving design, combining both operations into one unit.  General purpose filter protects air tools by removing most solid particles and liquid contaminants. Regulator allows the pressure adjustment of your compressed air system.  Maximum inlet pressure 175 psi,  adjustment range 0-150 psi.  5 Micron filter, manual drain, 3/4 in. Female NPT inlet and outlet ports.</t>
  </si>
  <si>
    <t>Filter Regulator 1 in. Ports</t>
  </si>
  <si>
    <t>Combination filter regulator. Max 175 psi,  adjustment range 0-150 psi.  5 Micron filter, manual drain, 1 in. Female NPT inlet and outlet ports.</t>
  </si>
  <si>
    <t>'This combination filter regulator is a space saving design, combining both operations into one unit.  General purpose filter protects air tools by removing most solid particles and liquid contaminants. Regulator allows the pressure adjustment of your compressed air system.  Maximum inlet pressure 175 psi,  adjustment range 0-150 psi.  5 Micron filter, manual drain, 1 in. Female NPT inlet and outlet ports.</t>
  </si>
  <si>
    <t>Hose Reel 3/8 in. x 50 ft.</t>
  </si>
  <si>
    <t>'All steel dual arm hose reel. Automatic spring return.  German rubber air hose, 3/8 in hose x 50 ft. 1/2 in. FNPT inlet / 1/4" MNPT Outlet</t>
  </si>
  <si>
    <t>Rapidair all steel dual arm hose reel.  Adjustable guide arm so mounting can be on the wall or ceiling. 8 position ratchet, spring return drive automatically rewinds the hose.  Premium quality German rubber air hose, 200 psi rated. 3/8 in hose x 50 ft. 1/2 in. female NPT inlet and 1/4 in. male NPT hose end</t>
  </si>
  <si>
    <t>3917.39.0020</t>
  </si>
  <si>
    <t>R-03075</t>
  </si>
  <si>
    <t>Hose Reel 3/8 in. x 75 ft.</t>
  </si>
  <si>
    <t>'All steel dual arm hose reel. Automatic spring return.  German rubber air hose, 3/8 in hose x 75 ft. 1/2 in. FNPT inlet / 1/4" MNPT Outlet</t>
  </si>
  <si>
    <t>Rapidair all steel dual arm hose reel.  Adjustable guide arm so mounting can be on the wall or ceiling. 8 position ratchet, spring return drive automatically rewinds the hose.  Premium quality German rubber air hose, 200 psi rated. 3/8 in hose x 75 ft. 1/2 in. female NPT inlet and 1/4 in. male NPT hose end</t>
  </si>
  <si>
    <t>094084030756</t>
  </si>
  <si>
    <t>Hose Reel 1/2 in. x 50 ft.</t>
  </si>
  <si>
    <t>'All steel dual arm hose reel. Automatic spring return.  German rubber air hose, 1/2 in hose x 50 ft. 1/2 in. FNPT inlet / 1/2" MNPT Outlet</t>
  </si>
  <si>
    <t>Rapidair all steel dual arm hose reel.  Adjustable guide arm so mounting can be on the wall or ceiling. 8 position ratchet, spring return drive automatically rewinds the hose.  Premium quality German rubber air hose, 200 psi rated. 1/2 in hose x 50 ft. 1/2 in. female NPT inlet and 1/2 in. male NPT hose end</t>
  </si>
  <si>
    <t>Hose Reel 1/2 in. x 100 ft.</t>
  </si>
  <si>
    <t>All steel dual arm hose reel. Automatic spring return.  German rubber air hose, 1/2 in hose x 100 ft. 1/2 in. FNPT inlet / 1/2" MNPT Outlet</t>
  </si>
  <si>
    <t>Rapidair all steel dual arm hose reel.  Adjustable guide arm so mounting can be on the wall or ceiling. 8 position ratchet, spring return drive automatically rewinds the hose.  Premium quality German rubber air hose, 200 psi rated. 1/2 in hose x 100 ft. 1/2 in. female NPT inlet and 1/2 in. male NPT hose end</t>
  </si>
  <si>
    <t>K9230</t>
  </si>
  <si>
    <t>Safety Coupler 3/8 in. 70 CFM</t>
  </si>
  <si>
    <t>Push button safety quick coupler for compressed air. 3/8 in. Female NPT. Industrial Style H plugs, use with K8231, K8241, K8230, K8240</t>
  </si>
  <si>
    <t>Rapidair push button safety quick coupler for compressed air.  Push the button once to release the air pressure from the hose, push the button again to release the plug.  3/8 in. Female NPT.  Use with Industrial Style H plugs, use with 70 cfm, Rapidair K8231, K8241, K8230, K8240,   Air Tool Fitting</t>
  </si>
  <si>
    <t>094084923003</t>
  </si>
  <si>
    <t>K9240</t>
  </si>
  <si>
    <t>Safety Coupler 1/2 in. 70 CFM</t>
  </si>
  <si>
    <t>Push button safety quick coupler for compressed air. 1/2 in. Female NPT. Industrial Style H plugs, use with K8231, K8241, K8230, K8240</t>
  </si>
  <si>
    <t>Rapidair push button safety quick coupler for compressed air.  Push the button once to release the air pressure from the hose, push t, he button again to release the plug.  1/2 in. Female NPT.  Use with Industrial Style H plugs, use with 70 cfm, Rapidair K8231, K8241, K8230, K8240,   Air Tool Fitting</t>
  </si>
  <si>
    <t>094084924000</t>
  </si>
  <si>
    <t>K9231</t>
  </si>
  <si>
    <t>Push button safety quick coupler for compressed air.  3/8 in. Male NPT. Industrial Style H plugs, use with K8231, K8241, K8230, K8240</t>
  </si>
  <si>
    <t>Rapidair push button safety quick coupler for compressed air.  Push the button once to release the air pressure from the hose, push the button again to release the plug.  3/8 in. Male NPT.  Use with Industrial Style H plugs, use with 70 cfm, Rapidair K8231, K8241, K8230, K8240,   Air Tool Fitting</t>
  </si>
  <si>
    <t>094084923102</t>
  </si>
  <si>
    <t>K9241</t>
  </si>
  <si>
    <t>Push button safety quick coupler for compressed air.  1/2 in. Male NPT. Industrial Style H plugs, use with K8231, K8241, K8230, K8240</t>
  </si>
  <si>
    <t>Rapidair push button safety quick coupler for compressed air.  Push the button once to release the air pressure from the hose, push the button again to release the plug.  1/2 in. Male NPT.  Use with Industrial Style H plugs, use with 70 cfm, Rapidair K8231, K8241, K8230, K8240,   Air Tool Fitting</t>
  </si>
  <si>
    <t>094084924109</t>
  </si>
  <si>
    <t>K8230</t>
  </si>
  <si>
    <t>Coupler Plug 3/8 in. 70 CFM</t>
  </si>
  <si>
    <t>Quick coupler plug,  3/8 in. female NPT. Industrial Style H, 70 CFM, use with Rapidair K9230, K9240, K9231, K9241  Air Tool Fitting</t>
  </si>
  <si>
    <t>094084823006</t>
  </si>
  <si>
    <t>K8240</t>
  </si>
  <si>
    <t>Coupler Plug 1/2 in. 70 CFM</t>
  </si>
  <si>
    <t>Quick coupler plug,  1/2 in. female NPT. Industrial Style H, 70 CFM, use with Rapidair K9230, K9240, K9231, K9241  Air Tool Fitting</t>
  </si>
  <si>
    <t>094084824003</t>
  </si>
  <si>
    <t>K8231</t>
  </si>
  <si>
    <t>Quick coupler plug,  3/8 in. Male NPT. Industrial Style H, 70 CFM, use with Rapidair K9230, K9240, K9231, K9241  Air Tool Fitting</t>
  </si>
  <si>
    <t>094084823105</t>
  </si>
  <si>
    <t>K8241</t>
  </si>
  <si>
    <t>Quick coupler plug,  1/2 in. Male NPT. Industrial Style H, 70 CFM, use with Rapidair K9230, K9240, K9231, K9241  Air Tool Fitting</t>
  </si>
  <si>
    <t>094084824102</t>
  </si>
  <si>
    <t>H-50-50-4</t>
  </si>
  <si>
    <t xml:space="preserve"> Air Manifold 1/2 in. x 4 Port</t>
  </si>
  <si>
    <t xml:space="preserve"> Aluminum.  200 psi rated. 1/2 in. NPT Inlet / Outlet,  4 x 1/2 in. NPT on the inline face. 2.50 in. port spacing. 9.50 in. total length. 1.75 in. sq</t>
  </si>
  <si>
    <t>Rapidair inline manifold.  Aluminum construction. 200 psi rated. Female pipe thread.  1/2 in. NPT Inlet and Outlet,  4 x 1/2 in. NPT on the inline face. 2.50 in. port spacing. 9.50 in. total length. 1.75 in. square</t>
  </si>
  <si>
    <t>USA</t>
  </si>
  <si>
    <t>7616.99.0000</t>
  </si>
  <si>
    <t>094084505049</t>
  </si>
  <si>
    <t>H-50-50-5</t>
  </si>
  <si>
    <t xml:space="preserve"> Air Manifold 1/2 in. x 5 Port</t>
  </si>
  <si>
    <t xml:space="preserve"> Aluminum.  200 psi rated. 1/2 in. NPT Inlet / Outlet,  5 x 1/2 in. NPT on the inline face. 2.50 in. port spacing. 12.00 in. total length. 1.75 in. sq</t>
  </si>
  <si>
    <t>Rapidair inline manifold.  Aluminum construction. 200 psi rated. Female pipe thread.  1/2 in. NPT Inlet and Outlet,  5 x 1/2 in. NPT on the inline face. 2.50 in. port spacing. 12.00 in. total length. 1.75 in. square</t>
  </si>
  <si>
    <t>094084505056</t>
  </si>
  <si>
    <t>H-75-75-4</t>
  </si>
  <si>
    <t xml:space="preserve"> Air Manifold 3/4 in. x 4 Port</t>
  </si>
  <si>
    <t xml:space="preserve"> Aluminum.  200 psi rated. 3/4 in. NPT Inlet / Outlet,  4 x 3/4 in. NPT on the inline face. 2.75 in. port spacing. 10.75 in. total length. 2.25 in. sq</t>
  </si>
  <si>
    <t>Rapidair inline manifold.  Aluminum construction. 200 psi rated. Female pipe thread.  3/4 in. NPT Inlet and Outlet,  4 x 3/4 in. NPT on the inline face. 2.75 in. port spacing. 10.75 in. total length. 2.25 in. square</t>
  </si>
  <si>
    <t>094084757547</t>
  </si>
  <si>
    <t>H-75-75-5</t>
  </si>
  <si>
    <t xml:space="preserve"> Air Manifold 3/4 in. x 5 Port</t>
  </si>
  <si>
    <t xml:space="preserve"> Aluminum.  200 psi rated. 3/4 in. NPT Inlet / Outlet,  5 x 3/4 in. NPT on the inline face. 2.75 in. port spacing. 13.50 in. total length. 2.25 in. sq</t>
  </si>
  <si>
    <t>Rapidair inline manifold.  Aluminum construction. 200 psi rated. Female pipe thread.  1 in. NPT Inlet and Outlet,  5 x 3/4 in. NPT on the inline face. 2.75 in. port spacing. 13.50 in. total length. 2.25 in. square</t>
  </si>
  <si>
    <t>094084757554</t>
  </si>
  <si>
    <t>H-100-75-4</t>
  </si>
  <si>
    <t xml:space="preserve"> Air Manifold 1 in. x 4 Port</t>
  </si>
  <si>
    <t xml:space="preserve"> Aluminum.  200 psi rated. 1 in. NPT Inlet / Outlet,  4 x 3/4 in. NPT on the inline face. 2.75 in. port spacing. 10.75 in. total length, 2.25 in. sq</t>
  </si>
  <si>
    <t>Rapidair inline manifold.  Aluminum construction. 200 psi rated. Female pipe thread.  1 in. NPT Inlet and Outlet,  4 x 3/4 in. NPT on the inline face. 2.75 in. port spacing. 10.75 in. total length, 2.25 in. square</t>
  </si>
  <si>
    <t>094084007543</t>
  </si>
  <si>
    <t>H-100-75-5</t>
  </si>
  <si>
    <t xml:space="preserve"> Air Manifold 1 in. x 5 Port</t>
  </si>
  <si>
    <t xml:space="preserve"> Aluminum. 200 psi rated. 3/4 in. NPT Inlet / Outlet,  5 x 3/4 in. NPT on the inline face. 2.75 in. port spacing. 13.50 in. total length,  2.25 in. sq</t>
  </si>
  <si>
    <t>Rapidair inline manifold.  Aluminum construction. 200 psi rated. Female pipe thread.  3/4 in. NPT Inlet and Outlet,  5 x 3/4 in. NPT on the inline face. 2.75 in. port spacing. 13.50 in. total length. 2.25 in. square</t>
  </si>
  <si>
    <t>094084007550</t>
  </si>
  <si>
    <t>CP-0100</t>
  </si>
  <si>
    <t>Compressed Air Pipe Label</t>
  </si>
  <si>
    <t xml:space="preserve">Pipe marker label has direction of flow and hazardous condition.  1 in. x 7-1/2 in. Adhesive backed,  blue 
</t>
  </si>
  <si>
    <t xml:space="preserve">Rapidair Pipe marker label tells maintenance personnel what is inside the pipe, direction of flow and hazardous condition.  1 in.  x 7-1/2 in. Adhesive backed,  blue 
</t>
  </si>
  <si>
    <t>Canada</t>
  </si>
  <si>
    <t>4911.91.2020</t>
  </si>
  <si>
    <t>094084010000</t>
  </si>
  <si>
    <t>CP-441-4X</t>
  </si>
  <si>
    <t>Air Compressor Vibration Pads</t>
  </si>
  <si>
    <t>Rapidair air comrepssor vibration pads, place between the floor and the compressor legs.  4 in. x 4 in. 1/2 in. thick.  Pack of 4</t>
  </si>
  <si>
    <t>4016.93.5010</t>
  </si>
  <si>
    <t>094084441408</t>
  </si>
  <si>
    <t>CP-0190</t>
  </si>
  <si>
    <t>Compressor Shut off Valve</t>
  </si>
  <si>
    <t>Mechanical actuated valve.  Mount an electrical switch and shut the air supply off. 3/4 in. Female NPT valve, 120 volt.</t>
  </si>
  <si>
    <t>Mechanical actuated valve to shut the air supply off from your air compressor.  Mount an electrical switch anywhere and shut the air supply off to your compressor, to stop the tank from depleting.  3/4" Female NPT valve, 120 volt.</t>
  </si>
  <si>
    <t>8481.80.9020</t>
  </si>
  <si>
    <t>094084019003</t>
  </si>
  <si>
    <t>CP-0177</t>
  </si>
  <si>
    <t>Automatic Tank Drain</t>
  </si>
  <si>
    <t xml:space="preserve">Tank drain eliminates manually draining your air tank,  Can be set for 1 to 45 minute cycle time  115 volts, 1/2 in. male NPT inlet </t>
  </si>
  <si>
    <t>Rapidair air compressor tank  drain eliminates manually draining your air tank,  Electronic time can be set for 1 to 45 minute delay cycle time and 1 to 10 second blow down time.   115 volts, 1/2 in. male NPT inlet and 1/2 in. NPT female outlet.  Comes with cord and strainer.</t>
  </si>
  <si>
    <t>094084017702</t>
  </si>
  <si>
    <t>Compressor Jumper Hose 3/4 in.</t>
  </si>
  <si>
    <t>Rubber jumper hose 3/4 in. x 3 ft. 3/4 in.  Male NPT x 3/4 in. Female Swivel.  200 psi rated</t>
  </si>
  <si>
    <t>4009.12.0050</t>
  </si>
  <si>
    <t>094084021501</t>
  </si>
  <si>
    <t>F0213</t>
  </si>
  <si>
    <t>Compressor Jumper Hose 1/2 in.</t>
  </si>
  <si>
    <t>Rubber jumper hose 1/2 in.  x 3 ft. 1/2 in. Male NPT x 1/2 in. Female Swivel.  200 psi rated</t>
  </si>
  <si>
    <t>094084021303</t>
  </si>
  <si>
    <t>F0221</t>
  </si>
  <si>
    <t>Rubber jumper hose 3/4 in. x 5 ft. 3/4 in. Male NPT x 3/4 in.  Female Swivel.  200 psi rated</t>
  </si>
  <si>
    <t>094084022102</t>
  </si>
  <si>
    <t>EFFECTIVE 10-1-2020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</si>
</sst>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4" formatCode="_(&quot;$&quot;* #,##0.00_);_(&quot;$&quot;* \(#,##0.00\);_(&quot;$&quot;* &quot;-&quot;??_);_(@_)"/>
    <numFmt numFmtId="43" formatCode="_(* #,##0.00_);_(* \(#,##0.00\);_(* &quot;-&quot;??_);_(@_)"/>
    <numFmt numFmtId="164" formatCode="&quot;$&quot;#,##0.00"/>
    <numFmt numFmtId="165" formatCode="000000000000"/>
    <numFmt numFmtId="166" formatCode="0.0"/>
    <numFmt numFmtId="167" formatCode="_(* #,##0_);_(* \(#,##0\);_(* &quot;-&quot;??_);_(@_)"/>
    <numFmt numFmtId="168" formatCode="m/d/yyyy;@"/>
    <numFmt numFmtId="169" formatCode="#,##0.0"/>
  </numFmts>
  <fonts count="10" x14ac:knownFonts="1">
    <font>
      <sz val="11"/>
      <color theme="1"/>
      <name val="Calibri"/>
      <family val="2"/>
      <scheme val="minor"/>
    </font>
    <font>
      <sz val="11"/>
      <color theme="1"/>
      <name val="Calibri"/>
      <family val="2"/>
      <scheme val="minor"/>
    </font>
    <font>
      <sz val="10"/>
      <name val="Arial"/>
      <family val="2"/>
    </font>
    <font>
      <b/>
      <sz val="10"/>
      <name val="Arial"/>
      <family val="2"/>
    </font>
    <font>
      <sz val="10"/>
      <color theme="1"/>
      <name val="Arial"/>
      <family val="2"/>
    </font>
    <font>
      <sz val="10"/>
      <name val="Times New Roman"/>
      <family val="1"/>
    </font>
    <font>
      <b/>
      <sz val="11"/>
      <color theme="1"/>
      <name val="Calibri"/>
      <family val="2"/>
      <scheme val="minor"/>
    </font>
    <font>
      <b/>
      <u/>
      <sz val="10"/>
      <name val="Arial"/>
      <family val="2"/>
    </font>
    <font>
      <b/>
      <u/>
      <sz val="11"/>
      <color theme="1"/>
      <name val="Calibri"/>
      <family val="2"/>
      <scheme val="minor"/>
    </font>
    <font>
      <b/>
      <i/>
      <sz val="11"/>
      <color theme="1"/>
      <name val="Calibri"/>
      <family val="2"/>
      <scheme val="minor"/>
    </font>
  </fonts>
  <fills count="7">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rgb="FFFFC000"/>
        <bgColor indexed="64"/>
      </patternFill>
    </fill>
    <fill>
      <patternFill patternType="solid">
        <fgColor rgb="FF00B0F0"/>
        <bgColor indexed="64"/>
      </patternFill>
    </fill>
    <fill>
      <patternFill patternType="solid">
        <fgColor theme="7" tint="0.59999389629810485"/>
        <bgColor indexed="64"/>
      </patternFill>
    </fill>
  </fills>
  <borders count="3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bottom/>
      <diagonal/>
    </border>
    <border>
      <left/>
      <right style="medium">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top style="thin">
        <color indexed="64"/>
      </top>
      <bottom/>
      <diagonal/>
    </border>
    <border>
      <left style="thin">
        <color indexed="64"/>
      </left>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style="thin">
        <color indexed="64"/>
      </right>
      <top style="medium">
        <color indexed="64"/>
      </top>
      <bottom/>
      <diagonal/>
    </border>
  </borders>
  <cellStyleXfs count="6">
    <xf numFmtId="0" fontId="0" fillId="0" borderId="0"/>
    <xf numFmtId="43" fontId="1" fillId="0" borderId="0" applyFont="0" applyFill="0" applyBorder="0" applyAlignment="0" applyProtection="0"/>
    <xf numFmtId="44" fontId="1" fillId="0" borderId="0" applyFont="0" applyFill="0" applyBorder="0" applyAlignment="0" applyProtection="0"/>
    <xf numFmtId="0" fontId="5" fillId="0" borderId="0"/>
    <xf numFmtId="0" fontId="2" fillId="0" borderId="0"/>
    <xf numFmtId="0" fontId="2" fillId="0" borderId="0"/>
  </cellStyleXfs>
  <cellXfs count="200">
    <xf numFmtId="0" fontId="0" fillId="0" borderId="0" xfId="0"/>
    <xf numFmtId="0" fontId="2" fillId="2" borderId="1" xfId="0" applyFont="1" applyFill="1" applyBorder="1" applyProtection="1">
      <protection locked="0"/>
    </xf>
    <xf numFmtId="0" fontId="2" fillId="2" borderId="1" xfId="0" applyFont="1" applyFill="1" applyBorder="1" applyAlignment="1" applyProtection="1">
      <alignment horizontal="left"/>
      <protection locked="0"/>
    </xf>
    <xf numFmtId="0" fontId="0" fillId="2" borderId="0" xfId="0" applyFill="1"/>
    <xf numFmtId="164" fontId="2" fillId="2" borderId="1" xfId="2" applyNumberFormat="1" applyFont="1" applyFill="1" applyBorder="1" applyProtection="1">
      <protection locked="0"/>
    </xf>
    <xf numFmtId="49" fontId="2" fillId="2" borderId="1" xfId="0" applyNumberFormat="1" applyFont="1" applyFill="1" applyBorder="1" applyAlignment="1" applyProtection="1">
      <alignment horizontal="center"/>
      <protection locked="0"/>
    </xf>
    <xf numFmtId="49" fontId="4" fillId="2" borderId="1" xfId="0" applyNumberFormat="1" applyFont="1" applyFill="1" applyBorder="1" applyAlignment="1" applyProtection="1">
      <alignment horizontal="center"/>
      <protection locked="0"/>
    </xf>
    <xf numFmtId="49" fontId="2" fillId="2" borderId="1" xfId="3" applyNumberFormat="1" applyFont="1" applyFill="1" applyBorder="1" applyAlignment="1" applyProtection="1">
      <alignment horizontal="center"/>
      <protection locked="0"/>
    </xf>
    <xf numFmtId="49" fontId="2" fillId="2" borderId="1" xfId="4" applyNumberFormat="1" applyFont="1" applyFill="1" applyBorder="1" applyAlignment="1" applyProtection="1">
      <alignment horizontal="center"/>
      <protection locked="0"/>
    </xf>
    <xf numFmtId="165" fontId="2" fillId="2" borderId="1" xfId="3" applyNumberFormat="1" applyFont="1" applyFill="1" applyBorder="1" applyAlignment="1" applyProtection="1">
      <alignment horizontal="center"/>
      <protection locked="0"/>
    </xf>
    <xf numFmtId="49" fontId="2" fillId="2" borderId="1" xfId="5" applyNumberFormat="1" applyFont="1" applyFill="1" applyBorder="1" applyAlignment="1" applyProtection="1">
      <alignment horizontal="center"/>
      <protection locked="0"/>
    </xf>
    <xf numFmtId="0" fontId="0" fillId="0" borderId="0" xfId="0" applyAlignment="1">
      <alignment horizontal="right"/>
    </xf>
    <xf numFmtId="166" fontId="4" fillId="2" borderId="1" xfId="0" applyNumberFormat="1" applyFont="1" applyFill="1" applyBorder="1" applyAlignment="1" applyProtection="1">
      <alignment horizontal="center"/>
      <protection locked="0"/>
    </xf>
    <xf numFmtId="166" fontId="2" fillId="2" borderId="1" xfId="0" applyNumberFormat="1" applyFont="1" applyFill="1" applyBorder="1" applyAlignment="1" applyProtection="1">
      <alignment horizontal="center"/>
      <protection locked="0"/>
    </xf>
    <xf numFmtId="0" fontId="2" fillId="2" borderId="1" xfId="0" applyFont="1" applyFill="1" applyBorder="1" applyAlignment="1" applyProtection="1">
      <alignment horizontal="center"/>
      <protection locked="0"/>
    </xf>
    <xf numFmtId="166" fontId="2" fillId="2" borderId="1" xfId="1" applyNumberFormat="1" applyFont="1" applyFill="1" applyBorder="1" applyProtection="1">
      <protection locked="0"/>
    </xf>
    <xf numFmtId="166" fontId="2" fillId="2" borderId="1" xfId="0" applyNumberFormat="1" applyFont="1" applyFill="1" applyBorder="1" applyProtection="1">
      <protection locked="0"/>
    </xf>
    <xf numFmtId="167" fontId="2" fillId="2" borderId="1" xfId="1" applyNumberFormat="1" applyFont="1" applyFill="1" applyBorder="1" applyProtection="1">
      <protection locked="0"/>
    </xf>
    <xf numFmtId="164" fontId="0" fillId="2" borderId="0" xfId="0" applyNumberFormat="1" applyFill="1" applyAlignment="1">
      <alignment horizontal="right"/>
    </xf>
    <xf numFmtId="0" fontId="0" fillId="0" borderId="0" xfId="0" applyAlignment="1">
      <alignment horizontal="left"/>
    </xf>
    <xf numFmtId="0" fontId="0" fillId="2" borderId="0" xfId="0" applyFill="1" applyAlignment="1">
      <alignment horizontal="left"/>
    </xf>
    <xf numFmtId="164" fontId="2" fillId="2" borderId="3" xfId="2" applyNumberFormat="1" applyFont="1" applyFill="1" applyBorder="1" applyProtection="1">
      <protection locked="0"/>
    </xf>
    <xf numFmtId="0" fontId="2" fillId="2" borderId="3" xfId="0" applyFont="1" applyFill="1" applyBorder="1" applyProtection="1">
      <protection locked="0"/>
    </xf>
    <xf numFmtId="0" fontId="2" fillId="2" borderId="4" xfId="0" applyNumberFormat="1" applyFont="1" applyFill="1" applyBorder="1" applyAlignment="1" applyProtection="1">
      <alignment horizontal="center"/>
      <protection locked="0"/>
    </xf>
    <xf numFmtId="0" fontId="2" fillId="2" borderId="7" xfId="0" applyNumberFormat="1" applyFont="1" applyFill="1" applyBorder="1" applyAlignment="1" applyProtection="1">
      <alignment horizontal="center"/>
      <protection locked="0"/>
    </xf>
    <xf numFmtId="167" fontId="2" fillId="2" borderId="8" xfId="1" applyNumberFormat="1" applyFont="1" applyFill="1" applyBorder="1" applyProtection="1">
      <protection locked="0"/>
    </xf>
    <xf numFmtId="0" fontId="2" fillId="2" borderId="9" xfId="0" applyNumberFormat="1" applyFont="1" applyFill="1" applyBorder="1" applyAlignment="1" applyProtection="1">
      <alignment horizontal="center"/>
      <protection locked="0"/>
    </xf>
    <xf numFmtId="0" fontId="2" fillId="2" borderId="10" xfId="0" applyFont="1" applyFill="1" applyBorder="1" applyProtection="1">
      <protection locked="0"/>
    </xf>
    <xf numFmtId="164" fontId="2" fillId="2" borderId="10" xfId="2" applyNumberFormat="1" applyFont="1" applyFill="1" applyBorder="1" applyProtection="1">
      <protection locked="0"/>
    </xf>
    <xf numFmtId="166" fontId="2" fillId="2" borderId="10" xfId="1" applyNumberFormat="1" applyFont="1" applyFill="1" applyBorder="1" applyProtection="1">
      <protection locked="0"/>
    </xf>
    <xf numFmtId="166" fontId="2" fillId="2" borderId="10" xfId="0" applyNumberFormat="1" applyFont="1" applyFill="1" applyBorder="1" applyProtection="1">
      <protection locked="0"/>
    </xf>
    <xf numFmtId="167" fontId="2" fillId="2" borderId="10" xfId="1" applyNumberFormat="1" applyFont="1" applyFill="1" applyBorder="1" applyProtection="1">
      <protection locked="0"/>
    </xf>
    <xf numFmtId="164" fontId="2" fillId="2" borderId="2" xfId="2" applyNumberFormat="1" applyFont="1" applyFill="1" applyBorder="1" applyProtection="1">
      <protection locked="0"/>
    </xf>
    <xf numFmtId="49" fontId="2" fillId="2" borderId="2" xfId="3" applyNumberFormat="1" applyFont="1" applyFill="1" applyBorder="1" applyAlignment="1" applyProtection="1">
      <alignment horizontal="center"/>
      <protection locked="0"/>
    </xf>
    <xf numFmtId="0" fontId="2" fillId="2" borderId="2" xfId="0" applyFont="1" applyFill="1" applyBorder="1" applyAlignment="1" applyProtection="1">
      <alignment horizontal="center"/>
      <protection locked="0"/>
    </xf>
    <xf numFmtId="166" fontId="2" fillId="2" borderId="2" xfId="1" applyNumberFormat="1" applyFont="1" applyFill="1" applyBorder="1" applyProtection="1">
      <protection locked="0"/>
    </xf>
    <xf numFmtId="166" fontId="2" fillId="2" borderId="2" xfId="0" applyNumberFormat="1" applyFont="1" applyFill="1" applyBorder="1" applyProtection="1">
      <protection locked="0"/>
    </xf>
    <xf numFmtId="167" fontId="2" fillId="2" borderId="2" xfId="1" applyNumberFormat="1" applyFont="1" applyFill="1" applyBorder="1" applyProtection="1">
      <protection locked="0"/>
    </xf>
    <xf numFmtId="166" fontId="2" fillId="2" borderId="3" xfId="1" applyNumberFormat="1" applyFont="1" applyFill="1" applyBorder="1" applyProtection="1">
      <protection locked="0"/>
    </xf>
    <xf numFmtId="166" fontId="2" fillId="2" borderId="3" xfId="0" applyNumberFormat="1" applyFont="1" applyFill="1" applyBorder="1" applyProtection="1">
      <protection locked="0"/>
    </xf>
    <xf numFmtId="167" fontId="2" fillId="2" borderId="3" xfId="1" applyNumberFormat="1" applyFont="1" applyFill="1" applyBorder="1" applyProtection="1">
      <protection locked="0"/>
    </xf>
    <xf numFmtId="0" fontId="2" fillId="2" borderId="5" xfId="0" applyFont="1" applyFill="1" applyBorder="1" applyProtection="1">
      <protection locked="0"/>
    </xf>
    <xf numFmtId="164" fontId="2" fillId="2" borderId="5" xfId="2" applyNumberFormat="1" applyFont="1" applyFill="1" applyBorder="1" applyProtection="1">
      <protection locked="0"/>
    </xf>
    <xf numFmtId="49" fontId="2" fillId="2" borderId="5" xfId="3" applyNumberFormat="1" applyFont="1" applyFill="1" applyBorder="1" applyAlignment="1" applyProtection="1">
      <alignment horizontal="center"/>
      <protection locked="0"/>
    </xf>
    <xf numFmtId="166" fontId="2" fillId="2" borderId="5" xfId="1" applyNumberFormat="1" applyFont="1" applyFill="1" applyBorder="1" applyProtection="1">
      <protection locked="0"/>
    </xf>
    <xf numFmtId="166" fontId="2" fillId="2" borderId="5" xfId="0" applyNumberFormat="1" applyFont="1" applyFill="1" applyBorder="1" applyProtection="1">
      <protection locked="0"/>
    </xf>
    <xf numFmtId="167" fontId="2" fillId="2" borderId="5" xfId="1" applyNumberFormat="1" applyFont="1" applyFill="1" applyBorder="1" applyProtection="1">
      <protection locked="0"/>
    </xf>
    <xf numFmtId="167" fontId="2" fillId="2" borderId="6" xfId="1" applyNumberFormat="1" applyFont="1" applyFill="1" applyBorder="1" applyProtection="1">
      <protection locked="0"/>
    </xf>
    <xf numFmtId="49" fontId="2" fillId="2" borderId="10" xfId="3" applyNumberFormat="1" applyFont="1" applyFill="1" applyBorder="1" applyAlignment="1" applyProtection="1">
      <alignment horizontal="center"/>
      <protection locked="0"/>
    </xf>
    <xf numFmtId="0" fontId="2" fillId="2" borderId="10" xfId="0" applyFont="1" applyFill="1" applyBorder="1" applyAlignment="1" applyProtection="1">
      <alignment horizontal="center"/>
      <protection locked="0"/>
    </xf>
    <xf numFmtId="166" fontId="2" fillId="2" borderId="2" xfId="0" applyNumberFormat="1" applyFont="1" applyFill="1" applyBorder="1" applyAlignment="1" applyProtection="1">
      <alignment horizontal="center"/>
      <protection locked="0"/>
    </xf>
    <xf numFmtId="166" fontId="2" fillId="2" borderId="5" xfId="0" applyNumberFormat="1" applyFont="1" applyFill="1" applyBorder="1" applyAlignment="1" applyProtection="1">
      <alignment horizontal="center"/>
      <protection locked="0"/>
    </xf>
    <xf numFmtId="0" fontId="0" fillId="2" borderId="8" xfId="0" applyFill="1" applyBorder="1"/>
    <xf numFmtId="0" fontId="0" fillId="2" borderId="11" xfId="0" applyFill="1" applyBorder="1"/>
    <xf numFmtId="0" fontId="0" fillId="0" borderId="1" xfId="0" applyBorder="1"/>
    <xf numFmtId="0" fontId="0" fillId="2" borderId="1" xfId="0" applyFill="1" applyBorder="1"/>
    <xf numFmtId="0" fontId="0" fillId="0" borderId="0" xfId="0" applyBorder="1"/>
    <xf numFmtId="164" fontId="2" fillId="2" borderId="0" xfId="2" applyNumberFormat="1" applyFont="1" applyFill="1" applyBorder="1" applyAlignment="1" applyProtection="1">
      <alignment horizontal="right"/>
      <protection locked="0"/>
    </xf>
    <xf numFmtId="164" fontId="2" fillId="2" borderId="0" xfId="2" applyNumberFormat="1" applyFont="1" applyFill="1" applyBorder="1" applyProtection="1">
      <protection locked="0"/>
    </xf>
    <xf numFmtId="165" fontId="2" fillId="2" borderId="5" xfId="3" applyNumberFormat="1" applyFont="1" applyFill="1" applyBorder="1" applyAlignment="1" applyProtection="1">
      <alignment horizontal="center"/>
      <protection locked="0"/>
    </xf>
    <xf numFmtId="0" fontId="0" fillId="0" borderId="5" xfId="0" applyBorder="1"/>
    <xf numFmtId="0" fontId="0" fillId="2" borderId="5" xfId="0" applyFill="1" applyBorder="1"/>
    <xf numFmtId="0" fontId="0" fillId="2" borderId="6" xfId="0" applyFill="1" applyBorder="1"/>
    <xf numFmtId="0" fontId="0" fillId="0" borderId="10" xfId="0" applyBorder="1"/>
    <xf numFmtId="0" fontId="0" fillId="2" borderId="10" xfId="0" applyFill="1" applyBorder="1"/>
    <xf numFmtId="0" fontId="0" fillId="0" borderId="1" xfId="0" quotePrefix="1" applyBorder="1" applyAlignment="1" applyProtection="1">
      <alignment horizontal="center"/>
    </xf>
    <xf numFmtId="0" fontId="2" fillId="2" borderId="14" xfId="0" applyNumberFormat="1" applyFont="1" applyFill="1" applyBorder="1" applyAlignment="1" applyProtection="1">
      <alignment horizontal="center"/>
      <protection locked="0"/>
    </xf>
    <xf numFmtId="167" fontId="2" fillId="2" borderId="15" xfId="1" applyNumberFormat="1" applyFont="1" applyFill="1" applyBorder="1" applyProtection="1">
      <protection locked="0"/>
    </xf>
    <xf numFmtId="167" fontId="2" fillId="2" borderId="13" xfId="1" applyNumberFormat="1" applyFont="1" applyFill="1" applyBorder="1" applyProtection="1">
      <protection locked="0"/>
    </xf>
    <xf numFmtId="0" fontId="0" fillId="2" borderId="0" xfId="0" applyFill="1" applyBorder="1"/>
    <xf numFmtId="0" fontId="0" fillId="2" borderId="17" xfId="0" applyFill="1" applyBorder="1"/>
    <xf numFmtId="0" fontId="0" fillId="0" borderId="0" xfId="0" applyAlignment="1">
      <alignment horizontal="center"/>
    </xf>
    <xf numFmtId="164" fontId="0" fillId="0" borderId="0" xfId="0" applyNumberFormat="1"/>
    <xf numFmtId="164" fontId="0" fillId="2" borderId="0" xfId="0" applyNumberFormat="1" applyFill="1" applyBorder="1" applyAlignment="1">
      <alignment horizontal="center"/>
    </xf>
    <xf numFmtId="49" fontId="2" fillId="2" borderId="5" xfId="0" applyNumberFormat="1" applyFont="1" applyFill="1" applyBorder="1" applyAlignment="1" applyProtection="1">
      <alignment horizontal="center"/>
      <protection locked="0"/>
    </xf>
    <xf numFmtId="166" fontId="4" fillId="2" borderId="5" xfId="0" applyNumberFormat="1" applyFont="1" applyFill="1" applyBorder="1" applyAlignment="1" applyProtection="1">
      <alignment horizontal="center"/>
      <protection locked="0"/>
    </xf>
    <xf numFmtId="0" fontId="3" fillId="0" borderId="22" xfId="0" applyFont="1" applyFill="1" applyBorder="1" applyProtection="1">
      <protection locked="0"/>
    </xf>
    <xf numFmtId="164" fontId="0" fillId="2" borderId="0" xfId="0" applyNumberFormat="1" applyFill="1" applyAlignment="1">
      <alignment horizontal="left"/>
    </xf>
    <xf numFmtId="169" fontId="0" fillId="2" borderId="0" xfId="0" applyNumberFormat="1" applyFill="1" applyAlignment="1">
      <alignment horizontal="center"/>
    </xf>
    <xf numFmtId="168" fontId="0" fillId="0" borderId="0" xfId="0" applyNumberFormat="1" applyAlignment="1">
      <alignment horizontal="center"/>
    </xf>
    <xf numFmtId="0" fontId="0" fillId="0" borderId="16" xfId="0" applyBorder="1" applyAlignment="1">
      <alignment horizontal="center"/>
    </xf>
    <xf numFmtId="0" fontId="0" fillId="0" borderId="7" xfId="0" applyBorder="1" applyAlignment="1">
      <alignment horizontal="center"/>
    </xf>
    <xf numFmtId="0" fontId="0" fillId="2" borderId="7" xfId="0" applyFill="1" applyBorder="1" applyAlignment="1">
      <alignment horizontal="center"/>
    </xf>
    <xf numFmtId="0" fontId="0" fillId="2" borderId="4" xfId="0" applyFill="1" applyBorder="1" applyAlignment="1">
      <alignment horizontal="center"/>
    </xf>
    <xf numFmtId="0" fontId="0" fillId="2" borderId="9" xfId="0" applyFill="1" applyBorder="1" applyAlignment="1">
      <alignment horizontal="center"/>
    </xf>
    <xf numFmtId="0" fontId="0" fillId="2" borderId="0" xfId="0" applyFill="1" applyAlignment="1">
      <alignment horizontal="center"/>
    </xf>
    <xf numFmtId="0" fontId="2" fillId="2" borderId="0" xfId="0" applyFont="1" applyFill="1" applyBorder="1" applyProtection="1">
      <protection locked="0"/>
    </xf>
    <xf numFmtId="49" fontId="2" fillId="2" borderId="0" xfId="3" applyNumberFormat="1" applyFont="1" applyFill="1" applyBorder="1" applyAlignment="1" applyProtection="1">
      <alignment horizontal="center"/>
      <protection locked="0"/>
    </xf>
    <xf numFmtId="0" fontId="2" fillId="2" borderId="0" xfId="0" applyFont="1" applyFill="1" applyBorder="1" applyAlignment="1" applyProtection="1">
      <alignment horizontal="center"/>
      <protection locked="0"/>
    </xf>
    <xf numFmtId="166" fontId="2" fillId="2" borderId="0" xfId="1" applyNumberFormat="1" applyFont="1" applyFill="1" applyBorder="1" applyProtection="1">
      <protection locked="0"/>
    </xf>
    <xf numFmtId="166" fontId="2" fillId="2" borderId="0" xfId="0" applyNumberFormat="1" applyFont="1" applyFill="1" applyBorder="1" applyProtection="1">
      <protection locked="0"/>
    </xf>
    <xf numFmtId="167" fontId="2" fillId="2" borderId="0" xfId="1" applyNumberFormat="1" applyFont="1" applyFill="1" applyBorder="1" applyProtection="1">
      <protection locked="0"/>
    </xf>
    <xf numFmtId="0" fontId="2" fillId="3" borderId="5" xfId="0" applyFont="1" applyFill="1" applyBorder="1" applyProtection="1">
      <protection locked="0"/>
    </xf>
    <xf numFmtId="0" fontId="2" fillId="4" borderId="5" xfId="0" applyFont="1" applyFill="1" applyBorder="1" applyProtection="1">
      <protection locked="0"/>
    </xf>
    <xf numFmtId="0" fontId="2" fillId="4" borderId="1" xfId="0" applyFont="1" applyFill="1" applyBorder="1" applyProtection="1">
      <protection locked="0"/>
    </xf>
    <xf numFmtId="0" fontId="2" fillId="2" borderId="19" xfId="0" applyFont="1" applyFill="1" applyBorder="1" applyProtection="1">
      <protection locked="0"/>
    </xf>
    <xf numFmtId="164" fontId="2" fillId="2" borderId="19" xfId="2" applyNumberFormat="1" applyFont="1" applyFill="1" applyBorder="1" applyProtection="1">
      <protection locked="0"/>
    </xf>
    <xf numFmtId="0" fontId="0" fillId="2" borderId="20" xfId="0" applyFill="1" applyBorder="1"/>
    <xf numFmtId="0" fontId="2" fillId="2" borderId="2" xfId="0" applyFont="1" applyFill="1" applyBorder="1" applyProtection="1">
      <protection locked="0"/>
    </xf>
    <xf numFmtId="49" fontId="2" fillId="2" borderId="2" xfId="0" applyNumberFormat="1" applyFont="1" applyFill="1" applyBorder="1" applyAlignment="1" applyProtection="1">
      <alignment horizontal="center"/>
      <protection locked="0"/>
    </xf>
    <xf numFmtId="0" fontId="2" fillId="2" borderId="12" xfId="0" applyNumberFormat="1" applyFont="1" applyFill="1" applyBorder="1" applyAlignment="1" applyProtection="1">
      <alignment horizontal="center"/>
      <protection locked="0"/>
    </xf>
    <xf numFmtId="0" fontId="2" fillId="4" borderId="3" xfId="0" applyFont="1" applyFill="1" applyBorder="1" applyProtection="1">
      <protection locked="0"/>
    </xf>
    <xf numFmtId="49" fontId="2" fillId="2" borderId="3" xfId="3" applyNumberFormat="1" applyFont="1" applyFill="1" applyBorder="1" applyAlignment="1" applyProtection="1">
      <alignment horizontal="center"/>
      <protection locked="0"/>
    </xf>
    <xf numFmtId="0" fontId="2" fillId="2" borderId="3" xfId="0" applyFont="1" applyFill="1" applyBorder="1" applyAlignment="1" applyProtection="1">
      <alignment horizontal="center"/>
      <protection locked="0"/>
    </xf>
    <xf numFmtId="0" fontId="2" fillId="0" borderId="18" xfId="0" applyFont="1" applyBorder="1" applyAlignment="1" applyProtection="1">
      <alignment horizontal="center"/>
      <protection locked="0"/>
    </xf>
    <xf numFmtId="0" fontId="2" fillId="0" borderId="19" xfId="0" applyFont="1" applyBorder="1" applyProtection="1">
      <protection locked="0"/>
    </xf>
    <xf numFmtId="0" fontId="2" fillId="2" borderId="20" xfId="0" applyFont="1" applyFill="1" applyBorder="1" applyProtection="1">
      <protection locked="0"/>
    </xf>
    <xf numFmtId="0" fontId="6" fillId="0" borderId="0" xfId="0" applyFont="1" applyFill="1" applyBorder="1" applyAlignment="1">
      <alignment horizontal="center" vertical="center" textRotation="90"/>
    </xf>
    <xf numFmtId="0" fontId="2" fillId="2" borderId="2" xfId="0" applyFont="1" applyFill="1" applyBorder="1" applyAlignment="1" applyProtection="1">
      <alignment horizontal="left"/>
      <protection locked="0"/>
    </xf>
    <xf numFmtId="0" fontId="0" fillId="0" borderId="12" xfId="0" applyBorder="1" applyAlignment="1">
      <alignment horizontal="center"/>
    </xf>
    <xf numFmtId="165" fontId="2" fillId="2" borderId="3" xfId="3" applyNumberFormat="1" applyFont="1" applyFill="1" applyBorder="1" applyAlignment="1" applyProtection="1">
      <alignment horizontal="center"/>
      <protection locked="0"/>
    </xf>
    <xf numFmtId="0" fontId="0" fillId="0" borderId="3" xfId="0" applyBorder="1"/>
    <xf numFmtId="0" fontId="0" fillId="2" borderId="3" xfId="0" applyFill="1" applyBorder="1"/>
    <xf numFmtId="0" fontId="0" fillId="2" borderId="13" xfId="0" applyFill="1" applyBorder="1"/>
    <xf numFmtId="0" fontId="0" fillId="0" borderId="18" xfId="0" applyBorder="1" applyAlignment="1">
      <alignment horizontal="center"/>
    </xf>
    <xf numFmtId="0" fontId="0" fillId="0" borderId="19" xfId="0" applyBorder="1"/>
    <xf numFmtId="164" fontId="0" fillId="2" borderId="19" xfId="0" applyNumberFormat="1" applyFill="1" applyBorder="1" applyAlignment="1">
      <alignment horizontal="right"/>
    </xf>
    <xf numFmtId="0" fontId="0" fillId="2" borderId="19" xfId="0" applyFill="1" applyBorder="1"/>
    <xf numFmtId="0" fontId="0" fillId="0" borderId="14" xfId="0" applyBorder="1" applyAlignment="1">
      <alignment horizontal="center"/>
    </xf>
    <xf numFmtId="0" fontId="0" fillId="0" borderId="2" xfId="0" applyBorder="1"/>
    <xf numFmtId="0" fontId="0" fillId="2" borderId="2" xfId="0" applyFill="1" applyBorder="1"/>
    <xf numFmtId="0" fontId="0" fillId="2" borderId="15" xfId="0" applyFill="1" applyBorder="1"/>
    <xf numFmtId="169" fontId="0" fillId="2" borderId="0" xfId="0" applyNumberFormat="1" applyFill="1" applyBorder="1" applyAlignment="1">
      <alignment horizontal="center"/>
    </xf>
    <xf numFmtId="164" fontId="0" fillId="2" borderId="0" xfId="0" applyNumberFormat="1" applyFill="1" applyBorder="1" applyAlignment="1">
      <alignment horizontal="left"/>
    </xf>
    <xf numFmtId="0" fontId="6" fillId="0" borderId="18" xfId="0" applyFont="1" applyFill="1" applyBorder="1" applyAlignment="1">
      <alignment horizontal="center"/>
    </xf>
    <xf numFmtId="0" fontId="6" fillId="0" borderId="19" xfId="0" applyFont="1" applyFill="1" applyBorder="1"/>
    <xf numFmtId="164" fontId="6" fillId="0" borderId="19" xfId="0" applyNumberFormat="1" applyFont="1" applyFill="1" applyBorder="1" applyAlignment="1">
      <alignment horizontal="center"/>
    </xf>
    <xf numFmtId="0" fontId="6" fillId="0" borderId="19" xfId="0" applyFont="1" applyFill="1" applyBorder="1" applyAlignment="1">
      <alignment horizontal="center"/>
    </xf>
    <xf numFmtId="0" fontId="6" fillId="0" borderId="20" xfId="0" applyFont="1" applyFill="1" applyBorder="1" applyAlignment="1">
      <alignment horizontal="center"/>
    </xf>
    <xf numFmtId="0" fontId="3" fillId="0" borderId="21" xfId="0" applyNumberFormat="1" applyFont="1" applyFill="1" applyBorder="1" applyAlignment="1" applyProtection="1">
      <alignment horizontal="center"/>
      <protection locked="0"/>
    </xf>
    <xf numFmtId="164" fontId="6" fillId="0" borderId="22" xfId="0" applyNumberFormat="1" applyFont="1" applyFill="1" applyBorder="1" applyAlignment="1">
      <alignment horizontal="center"/>
    </xf>
    <xf numFmtId="0" fontId="6" fillId="0" borderId="22" xfId="0" applyFont="1" applyFill="1" applyBorder="1" applyAlignment="1">
      <alignment horizontal="center"/>
    </xf>
    <xf numFmtId="0" fontId="6" fillId="0" borderId="23" xfId="0" applyFont="1" applyFill="1" applyBorder="1" applyAlignment="1">
      <alignment horizontal="center"/>
    </xf>
    <xf numFmtId="167" fontId="2" fillId="2" borderId="27" xfId="1" applyNumberFormat="1" applyFont="1" applyFill="1" applyBorder="1" applyProtection="1">
      <protection locked="0"/>
    </xf>
    <xf numFmtId="167" fontId="2" fillId="2" borderId="28" xfId="1" applyNumberFormat="1" applyFont="1" applyFill="1" applyBorder="1" applyProtection="1">
      <protection locked="0"/>
    </xf>
    <xf numFmtId="167" fontId="2" fillId="2" borderId="30" xfId="1" applyNumberFormat="1" applyFont="1" applyFill="1" applyBorder="1" applyProtection="1">
      <protection locked="0"/>
    </xf>
    <xf numFmtId="167" fontId="2" fillId="2" borderId="31" xfId="1" applyNumberFormat="1" applyFont="1" applyFill="1" applyBorder="1" applyProtection="1">
      <protection locked="0"/>
    </xf>
    <xf numFmtId="0" fontId="0" fillId="2" borderId="31" xfId="0" applyFill="1" applyBorder="1"/>
    <xf numFmtId="0" fontId="0" fillId="2" borderId="28" xfId="0" applyFill="1" applyBorder="1"/>
    <xf numFmtId="0" fontId="0" fillId="2" borderId="30" xfId="0" applyFill="1" applyBorder="1"/>
    <xf numFmtId="164" fontId="0" fillId="2" borderId="0" xfId="0" applyNumberFormat="1" applyFill="1" applyAlignment="1">
      <alignment horizontal="center"/>
    </xf>
    <xf numFmtId="164" fontId="2" fillId="2" borderId="5" xfId="2" applyNumberFormat="1" applyFont="1" applyFill="1" applyBorder="1" applyAlignment="1" applyProtection="1">
      <alignment horizontal="center"/>
      <protection locked="0"/>
    </xf>
    <xf numFmtId="164" fontId="2" fillId="2" borderId="1" xfId="2" applyNumberFormat="1" applyFont="1" applyFill="1" applyBorder="1" applyAlignment="1" applyProtection="1">
      <alignment horizontal="center"/>
      <protection locked="0"/>
    </xf>
    <xf numFmtId="164" fontId="2" fillId="2" borderId="10" xfId="2" applyNumberFormat="1" applyFont="1" applyFill="1" applyBorder="1" applyAlignment="1" applyProtection="1">
      <alignment horizontal="center"/>
      <protection locked="0"/>
    </xf>
    <xf numFmtId="164" fontId="2" fillId="2" borderId="19" xfId="2" applyNumberFormat="1" applyFont="1" applyFill="1" applyBorder="1" applyAlignment="1" applyProtection="1">
      <alignment horizontal="center"/>
      <protection locked="0"/>
    </xf>
    <xf numFmtId="164" fontId="2" fillId="2" borderId="2" xfId="2" applyNumberFormat="1" applyFont="1" applyFill="1" applyBorder="1" applyAlignment="1" applyProtection="1">
      <alignment horizontal="center"/>
      <protection locked="0"/>
    </xf>
    <xf numFmtId="164" fontId="2" fillId="2" borderId="3" xfId="2" applyNumberFormat="1" applyFont="1" applyFill="1" applyBorder="1" applyAlignment="1" applyProtection="1">
      <alignment horizontal="center"/>
      <protection locked="0"/>
    </xf>
    <xf numFmtId="164" fontId="0" fillId="2" borderId="19" xfId="0" applyNumberFormat="1" applyFill="1" applyBorder="1" applyAlignment="1">
      <alignment horizontal="center"/>
    </xf>
    <xf numFmtId="0" fontId="2" fillId="2" borderId="16" xfId="0" applyNumberFormat="1" applyFont="1" applyFill="1" applyBorder="1" applyAlignment="1" applyProtection="1">
      <alignment horizontal="center"/>
      <protection locked="0"/>
    </xf>
    <xf numFmtId="164" fontId="2" fillId="2" borderId="0" xfId="2" applyNumberFormat="1" applyFont="1" applyFill="1" applyBorder="1" applyAlignment="1" applyProtection="1">
      <alignment horizontal="center"/>
      <protection locked="0"/>
    </xf>
    <xf numFmtId="0" fontId="0" fillId="2" borderId="27" xfId="0" applyFill="1" applyBorder="1"/>
    <xf numFmtId="49" fontId="2" fillId="2" borderId="10" xfId="5" applyNumberFormat="1" applyFont="1" applyFill="1" applyBorder="1" applyAlignment="1" applyProtection="1">
      <alignment horizontal="center"/>
      <protection locked="0"/>
    </xf>
    <xf numFmtId="0" fontId="0" fillId="2" borderId="29" xfId="0" applyFill="1" applyBorder="1"/>
    <xf numFmtId="0" fontId="0" fillId="0" borderId="25" xfId="0" applyBorder="1" applyAlignment="1">
      <alignment horizontal="left"/>
    </xf>
    <xf numFmtId="0" fontId="0" fillId="2" borderId="26" xfId="0" applyFill="1" applyBorder="1"/>
    <xf numFmtId="1" fontId="0" fillId="2" borderId="0" xfId="0" applyNumberFormat="1" applyFill="1" applyAlignment="1">
      <alignment horizontal="center"/>
    </xf>
    <xf numFmtId="1" fontId="6" fillId="0" borderId="19" xfId="0" applyNumberFormat="1" applyFont="1" applyFill="1" applyBorder="1" applyAlignment="1">
      <alignment horizontal="center"/>
    </xf>
    <xf numFmtId="1" fontId="6" fillId="0" borderId="22" xfId="0" applyNumberFormat="1" applyFont="1" applyFill="1" applyBorder="1" applyAlignment="1">
      <alignment horizontal="center"/>
    </xf>
    <xf numFmtId="1" fontId="2" fillId="2" borderId="5" xfId="2" applyNumberFormat="1" applyFont="1" applyFill="1" applyBorder="1" applyAlignment="1" applyProtection="1">
      <alignment horizontal="center"/>
      <protection locked="0"/>
    </xf>
    <xf numFmtId="1" fontId="2" fillId="2" borderId="1" xfId="2" applyNumberFormat="1" applyFont="1" applyFill="1" applyBorder="1" applyAlignment="1" applyProtection="1">
      <alignment horizontal="center"/>
      <protection locked="0"/>
    </xf>
    <xf numFmtId="1" fontId="2" fillId="2" borderId="10" xfId="2" applyNumberFormat="1" applyFont="1" applyFill="1" applyBorder="1" applyAlignment="1" applyProtection="1">
      <alignment horizontal="center"/>
      <protection locked="0"/>
    </xf>
    <xf numFmtId="1" fontId="2" fillId="2" borderId="0" xfId="2" applyNumberFormat="1" applyFont="1" applyFill="1" applyBorder="1" applyAlignment="1" applyProtection="1">
      <alignment horizontal="center"/>
      <protection locked="0"/>
    </xf>
    <xf numFmtId="1" fontId="2" fillId="2" borderId="2" xfId="2" applyNumberFormat="1" applyFont="1" applyFill="1" applyBorder="1" applyAlignment="1" applyProtection="1">
      <alignment horizontal="center"/>
      <protection locked="0"/>
    </xf>
    <xf numFmtId="1" fontId="2" fillId="2" borderId="19" xfId="2" applyNumberFormat="1" applyFont="1" applyFill="1" applyBorder="1" applyAlignment="1" applyProtection="1">
      <alignment horizontal="center"/>
      <protection locked="0"/>
    </xf>
    <xf numFmtId="1" fontId="2" fillId="2" borderId="3" xfId="2" applyNumberFormat="1" applyFont="1" applyFill="1" applyBorder="1" applyAlignment="1" applyProtection="1">
      <alignment horizontal="center"/>
      <protection locked="0"/>
    </xf>
    <xf numFmtId="1" fontId="0" fillId="2" borderId="19" xfId="0" applyNumberFormat="1" applyFill="1" applyBorder="1" applyAlignment="1">
      <alignment horizontal="center"/>
    </xf>
    <xf numFmtId="1" fontId="0" fillId="2" borderId="0" xfId="0" applyNumberFormat="1" applyFill="1" applyBorder="1" applyAlignment="1">
      <alignment horizontal="center"/>
    </xf>
    <xf numFmtId="164" fontId="2" fillId="2" borderId="35" xfId="2" applyNumberFormat="1" applyFont="1" applyFill="1" applyBorder="1" applyAlignment="1" applyProtection="1">
      <alignment horizontal="center"/>
      <protection locked="0"/>
    </xf>
    <xf numFmtId="0" fontId="6" fillId="2" borderId="0" xfId="0" applyFont="1" applyFill="1"/>
    <xf numFmtId="164" fontId="6" fillId="3" borderId="0" xfId="0" applyNumberFormat="1" applyFont="1" applyFill="1" applyAlignment="1">
      <alignment horizontal="right"/>
    </xf>
    <xf numFmtId="1" fontId="6" fillId="3" borderId="0" xfId="0" applyNumberFormat="1" applyFont="1" applyFill="1" applyAlignment="1">
      <alignment horizontal="center"/>
    </xf>
    <xf numFmtId="164" fontId="6" fillId="3" borderId="0" xfId="0" applyNumberFormat="1" applyFont="1" applyFill="1" applyAlignment="1">
      <alignment horizontal="center"/>
    </xf>
    <xf numFmtId="0" fontId="0" fillId="0" borderId="0" xfId="0" applyAlignment="1">
      <alignment horizontal="center" wrapText="1"/>
    </xf>
    <xf numFmtId="0" fontId="7" fillId="2" borderId="21" xfId="0" applyFont="1" applyFill="1" applyBorder="1" applyAlignment="1" applyProtection="1">
      <alignment horizontal="center"/>
      <protection locked="0"/>
    </xf>
    <xf numFmtId="0" fontId="7" fillId="2" borderId="22" xfId="0" applyFont="1" applyFill="1" applyBorder="1" applyAlignment="1" applyProtection="1">
      <alignment horizontal="center"/>
      <protection locked="0"/>
    </xf>
    <xf numFmtId="0" fontId="7" fillId="2" borderId="23" xfId="0" applyFont="1" applyFill="1" applyBorder="1" applyAlignment="1" applyProtection="1">
      <alignment horizontal="center"/>
      <protection locked="0"/>
    </xf>
    <xf numFmtId="0" fontId="7" fillId="2" borderId="24" xfId="0" applyFont="1" applyFill="1" applyBorder="1" applyAlignment="1" applyProtection="1">
      <alignment horizontal="center" vertical="center" wrapText="1"/>
      <protection locked="0"/>
    </xf>
    <xf numFmtId="0" fontId="7" fillId="2" borderId="25" xfId="0" applyFont="1" applyFill="1" applyBorder="1" applyAlignment="1" applyProtection="1">
      <alignment horizontal="center" vertical="center" wrapText="1"/>
      <protection locked="0"/>
    </xf>
    <xf numFmtId="0" fontId="7" fillId="2" borderId="26" xfId="0" applyFont="1" applyFill="1" applyBorder="1" applyAlignment="1" applyProtection="1">
      <alignment horizontal="center" vertical="center" wrapText="1"/>
      <protection locked="0"/>
    </xf>
    <xf numFmtId="0" fontId="7" fillId="2" borderId="16" xfId="0" applyFont="1" applyFill="1" applyBorder="1" applyAlignment="1" applyProtection="1">
      <alignment horizontal="center"/>
      <protection locked="0"/>
    </xf>
    <xf numFmtId="0" fontId="7" fillId="2" borderId="0" xfId="0" applyFont="1" applyFill="1" applyBorder="1" applyAlignment="1" applyProtection="1">
      <alignment horizontal="center"/>
      <protection locked="0"/>
    </xf>
    <xf numFmtId="0" fontId="7" fillId="2" borderId="17" xfId="0" applyFont="1" applyFill="1" applyBorder="1" applyAlignment="1" applyProtection="1">
      <alignment horizontal="center"/>
      <protection locked="0"/>
    </xf>
    <xf numFmtId="0" fontId="6" fillId="6" borderId="32" xfId="0" applyFont="1" applyFill="1" applyBorder="1" applyAlignment="1">
      <alignment horizontal="center" vertical="center" textRotation="90" wrapText="1"/>
    </xf>
    <xf numFmtId="0" fontId="6" fillId="6" borderId="33" xfId="0" applyFont="1" applyFill="1" applyBorder="1" applyAlignment="1">
      <alignment horizontal="center" vertical="center" textRotation="90" wrapText="1"/>
    </xf>
    <xf numFmtId="0" fontId="6" fillId="6" borderId="34" xfId="0" applyFont="1" applyFill="1" applyBorder="1" applyAlignment="1">
      <alignment horizontal="center" vertical="center" textRotation="90" wrapText="1"/>
    </xf>
    <xf numFmtId="0" fontId="6" fillId="3" borderId="17" xfId="0" applyFont="1" applyFill="1" applyBorder="1" applyAlignment="1">
      <alignment vertical="center" textRotation="90" wrapText="1"/>
    </xf>
    <xf numFmtId="0" fontId="6" fillId="0" borderId="0" xfId="0" applyFont="1" applyBorder="1" applyAlignment="1">
      <alignment vertical="center" textRotation="90" wrapText="1"/>
    </xf>
    <xf numFmtId="0" fontId="6" fillId="4" borderId="17" xfId="0" applyFont="1" applyFill="1" applyBorder="1" applyAlignment="1">
      <alignment horizontal="center" vertical="center" textRotation="90" wrapText="1"/>
    </xf>
    <xf numFmtId="0" fontId="0" fillId="0" borderId="17" xfId="0" applyBorder="1" applyAlignment="1">
      <alignment horizontal="center" vertical="center" textRotation="90" wrapText="1"/>
    </xf>
    <xf numFmtId="0" fontId="9" fillId="0" borderId="24" xfId="0" applyFont="1" applyBorder="1" applyAlignment="1">
      <alignment horizontal="left"/>
    </xf>
    <xf numFmtId="0" fontId="9" fillId="0" borderId="25" xfId="0" applyFont="1" applyBorder="1" applyAlignment="1">
      <alignment horizontal="left"/>
    </xf>
    <xf numFmtId="0" fontId="6" fillId="5" borderId="18" xfId="0" applyFont="1" applyFill="1" applyBorder="1" applyAlignment="1">
      <alignment horizontal="center" vertical="center" textRotation="90" wrapText="1"/>
    </xf>
    <xf numFmtId="0" fontId="6" fillId="5" borderId="33" xfId="0" applyFont="1" applyFill="1" applyBorder="1" applyAlignment="1">
      <alignment horizontal="center" vertical="center" textRotation="90" wrapText="1"/>
    </xf>
    <xf numFmtId="0" fontId="6" fillId="5" borderId="21" xfId="0" applyFont="1" applyFill="1" applyBorder="1" applyAlignment="1">
      <alignment horizontal="center" vertical="center" textRotation="90" wrapText="1"/>
    </xf>
    <xf numFmtId="0" fontId="7" fillId="2" borderId="18" xfId="0" applyNumberFormat="1" applyFont="1" applyFill="1" applyBorder="1" applyAlignment="1" applyProtection="1">
      <alignment horizontal="center" wrapText="1"/>
      <protection locked="0"/>
    </xf>
    <xf numFmtId="0" fontId="8" fillId="0" borderId="19" xfId="0" applyFont="1" applyBorder="1" applyAlignment="1">
      <alignment horizontal="center" wrapText="1"/>
    </xf>
    <xf numFmtId="0" fontId="8" fillId="0" borderId="20" xfId="0" applyFont="1" applyBorder="1" applyAlignment="1">
      <alignment horizontal="center" wrapText="1"/>
    </xf>
    <xf numFmtId="164" fontId="0" fillId="2" borderId="0" xfId="0" applyNumberFormat="1" applyFill="1" applyAlignment="1">
      <alignment horizontal="right"/>
    </xf>
    <xf numFmtId="0" fontId="0" fillId="0" borderId="0" xfId="0" applyAlignment="1">
      <alignment horizontal="center" vertical="center" wrapText="1"/>
    </xf>
    <xf numFmtId="0" fontId="0" fillId="0" borderId="0" xfId="0" applyAlignment="1">
      <alignment horizontal="center" wrapText="1"/>
    </xf>
  </cellXfs>
  <cellStyles count="6">
    <cellStyle name="Comma" xfId="1" builtinId="3"/>
    <cellStyle name="Currency" xfId="2" builtinId="4"/>
    <cellStyle name="Normal" xfId="0" builtinId="0"/>
    <cellStyle name="Normal 2" xfId="3" xr:uid="{00000000-0005-0000-0000-000003000000}"/>
    <cellStyle name="Normal 2 2" xfId="5" xr:uid="{00000000-0005-0000-0000-000004000000}"/>
    <cellStyle name="Normal 4" xfId="4" xr:uid="{00000000-0005-0000-0000-000005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0</xdr:col>
      <xdr:colOff>30480</xdr:colOff>
      <xdr:row>5</xdr:row>
      <xdr:rowOff>22861</xdr:rowOff>
    </xdr:from>
    <xdr:to>
      <xdr:col>0</xdr:col>
      <xdr:colOff>1373511</xdr:colOff>
      <xdr:row>15</xdr:row>
      <xdr:rowOff>144781</xdr:rowOff>
    </xdr:to>
    <xdr:pic>
      <xdr:nvPicPr>
        <xdr:cNvPr id="2" name="Picture 1">
          <a:extLst>
            <a:ext uri="{FF2B5EF4-FFF2-40B4-BE49-F238E27FC236}">
              <a16:creationId xmlns:a16="http://schemas.microsoft.com/office/drawing/2014/main" id="{2E0C57C1-E18C-4671-A9C9-16D47D97E825}"/>
            </a:ext>
          </a:extLst>
        </xdr:cNvPr>
        <xdr:cNvPicPr>
          <a:picLocks noChangeAspect="1"/>
        </xdr:cNvPicPr>
      </xdr:nvPicPr>
      <xdr:blipFill>
        <a:blip xmlns:r="http://schemas.openxmlformats.org/officeDocument/2006/relationships" r:embed="rId1"/>
        <a:stretch>
          <a:fillRect/>
        </a:stretch>
      </xdr:blipFill>
      <xdr:spPr>
        <a:xfrm>
          <a:off x="30480" y="952501"/>
          <a:ext cx="1343031" cy="1958340"/>
        </a:xfrm>
        <a:prstGeom prst="rect">
          <a:avLst/>
        </a:prstGeom>
      </xdr:spPr>
    </xdr:pic>
    <xdr:clientData/>
  </xdr:twoCellAnchor>
  <xdr:twoCellAnchor editAs="oneCell">
    <xdr:from>
      <xdr:col>0</xdr:col>
      <xdr:colOff>68581</xdr:colOff>
      <xdr:row>19</xdr:row>
      <xdr:rowOff>144780</xdr:rowOff>
    </xdr:from>
    <xdr:to>
      <xdr:col>0</xdr:col>
      <xdr:colOff>1333500</xdr:colOff>
      <xdr:row>29</xdr:row>
      <xdr:rowOff>166667</xdr:rowOff>
    </xdr:to>
    <xdr:pic>
      <xdr:nvPicPr>
        <xdr:cNvPr id="4" name="Picture 3">
          <a:extLst>
            <a:ext uri="{FF2B5EF4-FFF2-40B4-BE49-F238E27FC236}">
              <a16:creationId xmlns:a16="http://schemas.microsoft.com/office/drawing/2014/main" id="{36061EDC-E12D-44BF-B961-A18D40593ACF}"/>
            </a:ext>
          </a:extLst>
        </xdr:cNvPr>
        <xdr:cNvPicPr>
          <a:picLocks noChangeAspect="1"/>
        </xdr:cNvPicPr>
      </xdr:nvPicPr>
      <xdr:blipFill>
        <a:blip xmlns:r="http://schemas.openxmlformats.org/officeDocument/2006/relationships" r:embed="rId2"/>
        <a:stretch>
          <a:fillRect/>
        </a:stretch>
      </xdr:blipFill>
      <xdr:spPr>
        <a:xfrm>
          <a:off x="68581" y="3657600"/>
          <a:ext cx="1264919" cy="1850687"/>
        </a:xfrm>
        <a:prstGeom prst="rect">
          <a:avLst/>
        </a:prstGeom>
      </xdr:spPr>
    </xdr:pic>
    <xdr:clientData/>
  </xdr:twoCellAnchor>
  <xdr:twoCellAnchor editAs="oneCell">
    <xdr:from>
      <xdr:col>0</xdr:col>
      <xdr:colOff>72390</xdr:colOff>
      <xdr:row>31</xdr:row>
      <xdr:rowOff>110490</xdr:rowOff>
    </xdr:from>
    <xdr:to>
      <xdr:col>0</xdr:col>
      <xdr:colOff>1340468</xdr:colOff>
      <xdr:row>41</xdr:row>
      <xdr:rowOff>123223</xdr:rowOff>
    </xdr:to>
    <xdr:pic>
      <xdr:nvPicPr>
        <xdr:cNvPr id="5" name="Picture 4">
          <a:extLst>
            <a:ext uri="{FF2B5EF4-FFF2-40B4-BE49-F238E27FC236}">
              <a16:creationId xmlns:a16="http://schemas.microsoft.com/office/drawing/2014/main" id="{51F32484-32D1-40A3-87FC-BAF8D39E3F69}"/>
            </a:ext>
          </a:extLst>
        </xdr:cNvPr>
        <xdr:cNvPicPr>
          <a:picLocks noChangeAspect="1"/>
        </xdr:cNvPicPr>
      </xdr:nvPicPr>
      <xdr:blipFill>
        <a:blip xmlns:r="http://schemas.openxmlformats.org/officeDocument/2006/relationships" r:embed="rId3"/>
        <a:stretch>
          <a:fillRect/>
        </a:stretch>
      </xdr:blipFill>
      <xdr:spPr>
        <a:xfrm>
          <a:off x="72390" y="6073140"/>
          <a:ext cx="1268078" cy="1927258"/>
        </a:xfrm>
        <a:prstGeom prst="rect">
          <a:avLst/>
        </a:prstGeom>
      </xdr:spPr>
    </xdr:pic>
    <xdr:clientData/>
  </xdr:twoCellAnchor>
  <xdr:twoCellAnchor editAs="oneCell">
    <xdr:from>
      <xdr:col>0</xdr:col>
      <xdr:colOff>213360</xdr:colOff>
      <xdr:row>41</xdr:row>
      <xdr:rowOff>182880</xdr:rowOff>
    </xdr:from>
    <xdr:to>
      <xdr:col>0</xdr:col>
      <xdr:colOff>1295400</xdr:colOff>
      <xdr:row>50</xdr:row>
      <xdr:rowOff>47591</xdr:rowOff>
    </xdr:to>
    <xdr:pic>
      <xdr:nvPicPr>
        <xdr:cNvPr id="6" name="Picture 5">
          <a:extLst>
            <a:ext uri="{FF2B5EF4-FFF2-40B4-BE49-F238E27FC236}">
              <a16:creationId xmlns:a16="http://schemas.microsoft.com/office/drawing/2014/main" id="{5059954C-EA34-4070-967C-2CA99A11BD7C}"/>
            </a:ext>
          </a:extLst>
        </xdr:cNvPr>
        <xdr:cNvPicPr>
          <a:picLocks noChangeAspect="1"/>
        </xdr:cNvPicPr>
      </xdr:nvPicPr>
      <xdr:blipFill>
        <a:blip xmlns:r="http://schemas.openxmlformats.org/officeDocument/2006/relationships" r:embed="rId4"/>
        <a:stretch>
          <a:fillRect/>
        </a:stretch>
      </xdr:blipFill>
      <xdr:spPr>
        <a:xfrm>
          <a:off x="213360" y="7734300"/>
          <a:ext cx="1082040" cy="1586831"/>
        </a:xfrm>
        <a:prstGeom prst="rect">
          <a:avLst/>
        </a:prstGeom>
      </xdr:spPr>
    </xdr:pic>
    <xdr:clientData/>
  </xdr:twoCellAnchor>
  <xdr:twoCellAnchor editAs="oneCell">
    <xdr:from>
      <xdr:col>0</xdr:col>
      <xdr:colOff>342900</xdr:colOff>
      <xdr:row>55</xdr:row>
      <xdr:rowOff>60960</xdr:rowOff>
    </xdr:from>
    <xdr:to>
      <xdr:col>0</xdr:col>
      <xdr:colOff>856487</xdr:colOff>
      <xdr:row>58</xdr:row>
      <xdr:rowOff>6229</xdr:rowOff>
    </xdr:to>
    <xdr:pic>
      <xdr:nvPicPr>
        <xdr:cNvPr id="7" name="Picture 6">
          <a:extLst>
            <a:ext uri="{FF2B5EF4-FFF2-40B4-BE49-F238E27FC236}">
              <a16:creationId xmlns:a16="http://schemas.microsoft.com/office/drawing/2014/main" id="{A7F8B876-8FBB-4863-9CED-E58C8F74DDCF}"/>
            </a:ext>
          </a:extLst>
        </xdr:cNvPr>
        <xdr:cNvPicPr>
          <a:picLocks noChangeAspect="1"/>
        </xdr:cNvPicPr>
      </xdr:nvPicPr>
      <xdr:blipFill>
        <a:blip xmlns:r="http://schemas.openxmlformats.org/officeDocument/2006/relationships" r:embed="rId5"/>
        <a:stretch>
          <a:fillRect/>
        </a:stretch>
      </xdr:blipFill>
      <xdr:spPr>
        <a:xfrm>
          <a:off x="342900" y="10782300"/>
          <a:ext cx="513587" cy="493909"/>
        </a:xfrm>
        <a:prstGeom prst="rect">
          <a:avLst/>
        </a:prstGeom>
      </xdr:spPr>
    </xdr:pic>
    <xdr:clientData/>
  </xdr:twoCellAnchor>
  <xdr:twoCellAnchor editAs="oneCell">
    <xdr:from>
      <xdr:col>0</xdr:col>
      <xdr:colOff>769621</xdr:colOff>
      <xdr:row>50</xdr:row>
      <xdr:rowOff>0</xdr:rowOff>
    </xdr:from>
    <xdr:to>
      <xdr:col>0</xdr:col>
      <xdr:colOff>1216936</xdr:colOff>
      <xdr:row>56</xdr:row>
      <xdr:rowOff>129868</xdr:rowOff>
    </xdr:to>
    <xdr:pic>
      <xdr:nvPicPr>
        <xdr:cNvPr id="8" name="Picture 7">
          <a:extLst>
            <a:ext uri="{FF2B5EF4-FFF2-40B4-BE49-F238E27FC236}">
              <a16:creationId xmlns:a16="http://schemas.microsoft.com/office/drawing/2014/main" id="{395215A5-54CE-454B-B543-637E5EFA7450}"/>
            </a:ext>
          </a:extLst>
        </xdr:cNvPr>
        <xdr:cNvPicPr>
          <a:picLocks noChangeAspect="1"/>
        </xdr:cNvPicPr>
      </xdr:nvPicPr>
      <xdr:blipFill>
        <a:blip xmlns:r="http://schemas.openxmlformats.org/officeDocument/2006/relationships" r:embed="rId6"/>
        <a:stretch>
          <a:fillRect/>
        </a:stretch>
      </xdr:blipFill>
      <xdr:spPr>
        <a:xfrm>
          <a:off x="769621" y="9806940"/>
          <a:ext cx="447315" cy="1227148"/>
        </a:xfrm>
        <a:prstGeom prst="rect">
          <a:avLst/>
        </a:prstGeom>
      </xdr:spPr>
    </xdr:pic>
    <xdr:clientData/>
  </xdr:twoCellAnchor>
  <xdr:twoCellAnchor editAs="oneCell">
    <xdr:from>
      <xdr:col>0</xdr:col>
      <xdr:colOff>411480</xdr:colOff>
      <xdr:row>59</xdr:row>
      <xdr:rowOff>454</xdr:rowOff>
    </xdr:from>
    <xdr:to>
      <xdr:col>0</xdr:col>
      <xdr:colOff>1363981</xdr:colOff>
      <xdr:row>65</xdr:row>
      <xdr:rowOff>117664</xdr:rowOff>
    </xdr:to>
    <xdr:pic>
      <xdr:nvPicPr>
        <xdr:cNvPr id="9" name="Picture 8">
          <a:extLst>
            <a:ext uri="{FF2B5EF4-FFF2-40B4-BE49-F238E27FC236}">
              <a16:creationId xmlns:a16="http://schemas.microsoft.com/office/drawing/2014/main" id="{799078F9-0A15-4EC7-92F0-C8C3AE63A83D}"/>
            </a:ext>
          </a:extLst>
        </xdr:cNvPr>
        <xdr:cNvPicPr>
          <a:picLocks noChangeAspect="1"/>
        </xdr:cNvPicPr>
      </xdr:nvPicPr>
      <xdr:blipFill>
        <a:blip xmlns:r="http://schemas.openxmlformats.org/officeDocument/2006/relationships" r:embed="rId7"/>
        <a:stretch>
          <a:fillRect/>
        </a:stretch>
      </xdr:blipFill>
      <xdr:spPr>
        <a:xfrm>
          <a:off x="411480" y="11453314"/>
          <a:ext cx="952501" cy="121449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30480</xdr:colOff>
      <xdr:row>5</xdr:row>
      <xdr:rowOff>22861</xdr:rowOff>
    </xdr:from>
    <xdr:to>
      <xdr:col>0</xdr:col>
      <xdr:colOff>1373511</xdr:colOff>
      <xdr:row>15</xdr:row>
      <xdr:rowOff>144781</xdr:rowOff>
    </xdr:to>
    <xdr:pic>
      <xdr:nvPicPr>
        <xdr:cNvPr id="2" name="Picture 1">
          <a:extLst>
            <a:ext uri="{FF2B5EF4-FFF2-40B4-BE49-F238E27FC236}">
              <a16:creationId xmlns:a16="http://schemas.microsoft.com/office/drawing/2014/main" id="{4F12178D-12AD-44DB-9240-7A6A3FA1ABBE}"/>
            </a:ext>
          </a:extLst>
        </xdr:cNvPr>
        <xdr:cNvPicPr>
          <a:picLocks noChangeAspect="1"/>
        </xdr:cNvPicPr>
      </xdr:nvPicPr>
      <xdr:blipFill>
        <a:blip xmlns:r="http://schemas.openxmlformats.org/officeDocument/2006/relationships" r:embed="rId1"/>
        <a:stretch>
          <a:fillRect/>
        </a:stretch>
      </xdr:blipFill>
      <xdr:spPr>
        <a:xfrm>
          <a:off x="30480" y="952501"/>
          <a:ext cx="1343031" cy="1958340"/>
        </a:xfrm>
        <a:prstGeom prst="rect">
          <a:avLst/>
        </a:prstGeom>
      </xdr:spPr>
    </xdr:pic>
    <xdr:clientData/>
  </xdr:twoCellAnchor>
  <xdr:twoCellAnchor editAs="oneCell">
    <xdr:from>
      <xdr:col>0</xdr:col>
      <xdr:colOff>68581</xdr:colOff>
      <xdr:row>19</xdr:row>
      <xdr:rowOff>144780</xdr:rowOff>
    </xdr:from>
    <xdr:to>
      <xdr:col>0</xdr:col>
      <xdr:colOff>1333500</xdr:colOff>
      <xdr:row>29</xdr:row>
      <xdr:rowOff>166667</xdr:rowOff>
    </xdr:to>
    <xdr:pic>
      <xdr:nvPicPr>
        <xdr:cNvPr id="3" name="Picture 2">
          <a:extLst>
            <a:ext uri="{FF2B5EF4-FFF2-40B4-BE49-F238E27FC236}">
              <a16:creationId xmlns:a16="http://schemas.microsoft.com/office/drawing/2014/main" id="{EAF4F37F-011A-4ADA-B92E-D35E4F1E41FC}"/>
            </a:ext>
          </a:extLst>
        </xdr:cNvPr>
        <xdr:cNvPicPr>
          <a:picLocks noChangeAspect="1"/>
        </xdr:cNvPicPr>
      </xdr:nvPicPr>
      <xdr:blipFill>
        <a:blip xmlns:r="http://schemas.openxmlformats.org/officeDocument/2006/relationships" r:embed="rId2"/>
        <a:stretch>
          <a:fillRect/>
        </a:stretch>
      </xdr:blipFill>
      <xdr:spPr>
        <a:xfrm>
          <a:off x="68581" y="3657600"/>
          <a:ext cx="1264919" cy="1850687"/>
        </a:xfrm>
        <a:prstGeom prst="rect">
          <a:avLst/>
        </a:prstGeom>
      </xdr:spPr>
    </xdr:pic>
    <xdr:clientData/>
  </xdr:twoCellAnchor>
  <xdr:twoCellAnchor editAs="oneCell">
    <xdr:from>
      <xdr:col>0</xdr:col>
      <xdr:colOff>91440</xdr:colOff>
      <xdr:row>30</xdr:row>
      <xdr:rowOff>53340</xdr:rowOff>
    </xdr:from>
    <xdr:to>
      <xdr:col>0</xdr:col>
      <xdr:colOff>1359518</xdr:colOff>
      <xdr:row>40</xdr:row>
      <xdr:rowOff>56548</xdr:rowOff>
    </xdr:to>
    <xdr:pic>
      <xdr:nvPicPr>
        <xdr:cNvPr id="4" name="Picture 3">
          <a:extLst>
            <a:ext uri="{FF2B5EF4-FFF2-40B4-BE49-F238E27FC236}">
              <a16:creationId xmlns:a16="http://schemas.microsoft.com/office/drawing/2014/main" id="{3CA5E212-3800-400A-8E20-A67A4EFFB76A}"/>
            </a:ext>
          </a:extLst>
        </xdr:cNvPr>
        <xdr:cNvPicPr>
          <a:picLocks noChangeAspect="1"/>
        </xdr:cNvPicPr>
      </xdr:nvPicPr>
      <xdr:blipFill>
        <a:blip xmlns:r="http://schemas.openxmlformats.org/officeDocument/2006/relationships" r:embed="rId3"/>
        <a:stretch>
          <a:fillRect/>
        </a:stretch>
      </xdr:blipFill>
      <xdr:spPr>
        <a:xfrm>
          <a:off x="91440" y="5577840"/>
          <a:ext cx="1268078" cy="1847248"/>
        </a:xfrm>
        <a:prstGeom prst="rect">
          <a:avLst/>
        </a:prstGeom>
      </xdr:spPr>
    </xdr:pic>
    <xdr:clientData/>
  </xdr:twoCellAnchor>
  <xdr:twoCellAnchor editAs="oneCell">
    <xdr:from>
      <xdr:col>0</xdr:col>
      <xdr:colOff>213360</xdr:colOff>
      <xdr:row>41</xdr:row>
      <xdr:rowOff>182880</xdr:rowOff>
    </xdr:from>
    <xdr:to>
      <xdr:col>0</xdr:col>
      <xdr:colOff>1295400</xdr:colOff>
      <xdr:row>50</xdr:row>
      <xdr:rowOff>47591</xdr:rowOff>
    </xdr:to>
    <xdr:pic>
      <xdr:nvPicPr>
        <xdr:cNvPr id="5" name="Picture 4">
          <a:extLst>
            <a:ext uri="{FF2B5EF4-FFF2-40B4-BE49-F238E27FC236}">
              <a16:creationId xmlns:a16="http://schemas.microsoft.com/office/drawing/2014/main" id="{110A16DD-02E8-4609-8A4A-F0602E547673}"/>
            </a:ext>
          </a:extLst>
        </xdr:cNvPr>
        <xdr:cNvPicPr>
          <a:picLocks noChangeAspect="1"/>
        </xdr:cNvPicPr>
      </xdr:nvPicPr>
      <xdr:blipFill>
        <a:blip xmlns:r="http://schemas.openxmlformats.org/officeDocument/2006/relationships" r:embed="rId4"/>
        <a:stretch>
          <a:fillRect/>
        </a:stretch>
      </xdr:blipFill>
      <xdr:spPr>
        <a:xfrm>
          <a:off x="213360" y="7734300"/>
          <a:ext cx="1082040" cy="1586831"/>
        </a:xfrm>
        <a:prstGeom prst="rect">
          <a:avLst/>
        </a:prstGeom>
      </xdr:spPr>
    </xdr:pic>
    <xdr:clientData/>
  </xdr:twoCellAnchor>
  <xdr:twoCellAnchor editAs="oneCell">
    <xdr:from>
      <xdr:col>0</xdr:col>
      <xdr:colOff>342900</xdr:colOff>
      <xdr:row>55</xdr:row>
      <xdr:rowOff>60960</xdr:rowOff>
    </xdr:from>
    <xdr:to>
      <xdr:col>0</xdr:col>
      <xdr:colOff>856487</xdr:colOff>
      <xdr:row>58</xdr:row>
      <xdr:rowOff>6229</xdr:rowOff>
    </xdr:to>
    <xdr:pic>
      <xdr:nvPicPr>
        <xdr:cNvPr id="6" name="Picture 5">
          <a:extLst>
            <a:ext uri="{FF2B5EF4-FFF2-40B4-BE49-F238E27FC236}">
              <a16:creationId xmlns:a16="http://schemas.microsoft.com/office/drawing/2014/main" id="{17693B69-263D-4943-8E1D-4515D570966A}"/>
            </a:ext>
          </a:extLst>
        </xdr:cNvPr>
        <xdr:cNvPicPr>
          <a:picLocks noChangeAspect="1"/>
        </xdr:cNvPicPr>
      </xdr:nvPicPr>
      <xdr:blipFill>
        <a:blip xmlns:r="http://schemas.openxmlformats.org/officeDocument/2006/relationships" r:embed="rId5"/>
        <a:stretch>
          <a:fillRect/>
        </a:stretch>
      </xdr:blipFill>
      <xdr:spPr>
        <a:xfrm>
          <a:off x="342900" y="10248900"/>
          <a:ext cx="513587" cy="493909"/>
        </a:xfrm>
        <a:prstGeom prst="rect">
          <a:avLst/>
        </a:prstGeom>
      </xdr:spPr>
    </xdr:pic>
    <xdr:clientData/>
  </xdr:twoCellAnchor>
  <xdr:twoCellAnchor editAs="oneCell">
    <xdr:from>
      <xdr:col>0</xdr:col>
      <xdr:colOff>769621</xdr:colOff>
      <xdr:row>50</xdr:row>
      <xdr:rowOff>0</xdr:rowOff>
    </xdr:from>
    <xdr:to>
      <xdr:col>0</xdr:col>
      <xdr:colOff>1216936</xdr:colOff>
      <xdr:row>56</xdr:row>
      <xdr:rowOff>129868</xdr:rowOff>
    </xdr:to>
    <xdr:pic>
      <xdr:nvPicPr>
        <xdr:cNvPr id="7" name="Picture 6">
          <a:extLst>
            <a:ext uri="{FF2B5EF4-FFF2-40B4-BE49-F238E27FC236}">
              <a16:creationId xmlns:a16="http://schemas.microsoft.com/office/drawing/2014/main" id="{C80A9FA2-E541-4DD8-87AD-E2EE12F532B7}"/>
            </a:ext>
          </a:extLst>
        </xdr:cNvPr>
        <xdr:cNvPicPr>
          <a:picLocks noChangeAspect="1"/>
        </xdr:cNvPicPr>
      </xdr:nvPicPr>
      <xdr:blipFill>
        <a:blip xmlns:r="http://schemas.openxmlformats.org/officeDocument/2006/relationships" r:embed="rId6"/>
        <a:stretch>
          <a:fillRect/>
        </a:stretch>
      </xdr:blipFill>
      <xdr:spPr>
        <a:xfrm>
          <a:off x="769621" y="9273540"/>
          <a:ext cx="447315" cy="1227148"/>
        </a:xfrm>
        <a:prstGeom prst="rect">
          <a:avLst/>
        </a:prstGeom>
      </xdr:spPr>
    </xdr:pic>
    <xdr:clientData/>
  </xdr:twoCellAnchor>
  <xdr:twoCellAnchor editAs="oneCell">
    <xdr:from>
      <xdr:col>0</xdr:col>
      <xdr:colOff>411480</xdr:colOff>
      <xdr:row>59</xdr:row>
      <xdr:rowOff>454</xdr:rowOff>
    </xdr:from>
    <xdr:to>
      <xdr:col>0</xdr:col>
      <xdr:colOff>1363981</xdr:colOff>
      <xdr:row>65</xdr:row>
      <xdr:rowOff>117664</xdr:rowOff>
    </xdr:to>
    <xdr:pic>
      <xdr:nvPicPr>
        <xdr:cNvPr id="8" name="Picture 7">
          <a:extLst>
            <a:ext uri="{FF2B5EF4-FFF2-40B4-BE49-F238E27FC236}">
              <a16:creationId xmlns:a16="http://schemas.microsoft.com/office/drawing/2014/main" id="{2C9DB219-A631-468E-AA5A-BD6156AF185F}"/>
            </a:ext>
          </a:extLst>
        </xdr:cNvPr>
        <xdr:cNvPicPr>
          <a:picLocks noChangeAspect="1"/>
        </xdr:cNvPicPr>
      </xdr:nvPicPr>
      <xdr:blipFill>
        <a:blip xmlns:r="http://schemas.openxmlformats.org/officeDocument/2006/relationships" r:embed="rId7"/>
        <a:stretch>
          <a:fillRect/>
        </a:stretch>
      </xdr:blipFill>
      <xdr:spPr>
        <a:xfrm>
          <a:off x="411480" y="10919914"/>
          <a:ext cx="952501" cy="121449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V73"/>
  <sheetViews>
    <sheetView tabSelected="1" workbookViewId="0">
      <pane ySplit="5" topLeftCell="A6" activePane="bottomLeft" state="frozen"/>
      <selection pane="bottomLeft" activeCell="F8" sqref="F8"/>
    </sheetView>
  </sheetViews>
  <sheetFormatPr defaultRowHeight="15" x14ac:dyDescent="0.25"/>
  <cols>
    <col min="1" max="1" width="20.7109375" customWidth="1"/>
    <col min="2" max="2" width="3.28515625" customWidth="1"/>
    <col min="3" max="3" width="12" style="71" customWidth="1"/>
    <col min="4" max="4" width="46.85546875" customWidth="1"/>
    <col min="5" max="6" width="9.140625" style="18"/>
    <col min="7" max="7" width="9.140625" style="140"/>
    <col min="8" max="8" width="18.42578125" customWidth="1"/>
    <col min="13" max="13" width="9.140625" style="3"/>
    <col min="14" max="14" width="8.85546875" style="3"/>
    <col min="15" max="15" width="9.140625" style="3"/>
  </cols>
  <sheetData>
    <row r="1" spans="2:22" x14ac:dyDescent="0.25">
      <c r="D1" s="11" t="s">
        <v>110</v>
      </c>
    </row>
    <row r="2" spans="2:22" x14ac:dyDescent="0.25">
      <c r="C2" s="19" t="s">
        <v>89</v>
      </c>
      <c r="H2" s="20"/>
      <c r="I2" s="3"/>
      <c r="J2" s="3"/>
      <c r="K2" s="3"/>
      <c r="L2" s="3"/>
    </row>
    <row r="3" spans="2:22" ht="15.75" thickBot="1" x14ac:dyDescent="0.3">
      <c r="C3" s="79">
        <v>44105</v>
      </c>
      <c r="D3" t="s">
        <v>592</v>
      </c>
      <c r="E3" s="78"/>
      <c r="F3" s="77"/>
    </row>
    <row r="4" spans="2:22" x14ac:dyDescent="0.25">
      <c r="C4" s="124"/>
      <c r="D4" s="125"/>
      <c r="E4" s="126" t="s">
        <v>139</v>
      </c>
      <c r="F4" s="126"/>
      <c r="G4" s="126"/>
      <c r="H4" s="127"/>
      <c r="I4" s="127" t="s">
        <v>81</v>
      </c>
      <c r="J4" s="127"/>
      <c r="K4" s="127"/>
      <c r="L4" s="127"/>
      <c r="M4" s="127" t="s">
        <v>86</v>
      </c>
      <c r="N4" s="127" t="s">
        <v>168</v>
      </c>
      <c r="O4" s="128" t="s">
        <v>88</v>
      </c>
    </row>
    <row r="5" spans="2:22" ht="15.75" thickBot="1" x14ac:dyDescent="0.3">
      <c r="C5" s="129"/>
      <c r="D5" s="76" t="s">
        <v>158</v>
      </c>
      <c r="E5" s="130" t="s">
        <v>93</v>
      </c>
      <c r="F5" s="130" t="s">
        <v>91</v>
      </c>
      <c r="G5" s="130" t="s">
        <v>166</v>
      </c>
      <c r="H5" s="131" t="s">
        <v>90</v>
      </c>
      <c r="I5" s="131" t="s">
        <v>82</v>
      </c>
      <c r="J5" s="131" t="s">
        <v>83</v>
      </c>
      <c r="K5" s="131" t="s">
        <v>84</v>
      </c>
      <c r="L5" s="131" t="s">
        <v>85</v>
      </c>
      <c r="M5" s="131" t="s">
        <v>87</v>
      </c>
      <c r="N5" s="131"/>
      <c r="O5" s="132" t="s">
        <v>87</v>
      </c>
    </row>
    <row r="6" spans="2:22" ht="15.75" thickBot="1" x14ac:dyDescent="0.3">
      <c r="B6" s="185" t="s">
        <v>160</v>
      </c>
      <c r="C6" s="194" t="s">
        <v>41</v>
      </c>
      <c r="D6" s="195"/>
      <c r="E6" s="195"/>
      <c r="F6" s="195"/>
      <c r="G6" s="195"/>
      <c r="H6" s="195"/>
      <c r="I6" s="195"/>
      <c r="J6" s="195"/>
      <c r="K6" s="195"/>
      <c r="L6" s="195"/>
      <c r="M6" s="195"/>
      <c r="N6" s="195"/>
      <c r="O6" s="196"/>
      <c r="R6" s="56"/>
      <c r="S6" s="56"/>
      <c r="T6" s="56"/>
      <c r="U6" s="56"/>
      <c r="V6" s="56"/>
    </row>
    <row r="7" spans="2:22" x14ac:dyDescent="0.25">
      <c r="B7" s="186"/>
      <c r="C7" s="23">
        <v>90500</v>
      </c>
      <c r="D7" s="92" t="s">
        <v>95</v>
      </c>
      <c r="E7" s="42">
        <v>60</v>
      </c>
      <c r="F7" s="42">
        <v>119.99</v>
      </c>
      <c r="G7" s="141">
        <v>85.99</v>
      </c>
      <c r="H7" s="43" t="s">
        <v>72</v>
      </c>
      <c r="I7" s="51">
        <v>10</v>
      </c>
      <c r="J7" s="44">
        <v>18</v>
      </c>
      <c r="K7" s="45">
        <v>18</v>
      </c>
      <c r="L7" s="45">
        <v>4</v>
      </c>
      <c r="M7" s="46">
        <v>4</v>
      </c>
      <c r="N7" s="46">
        <v>4</v>
      </c>
      <c r="O7" s="47">
        <v>48</v>
      </c>
      <c r="R7" s="56"/>
      <c r="S7" s="56"/>
      <c r="T7" s="56"/>
      <c r="U7" s="56"/>
      <c r="V7" s="56"/>
    </row>
    <row r="8" spans="2:22" x14ac:dyDescent="0.25">
      <c r="B8" s="186"/>
      <c r="C8" s="24">
        <v>20100</v>
      </c>
      <c r="D8" s="1" t="s">
        <v>42</v>
      </c>
      <c r="E8" s="4">
        <v>34</v>
      </c>
      <c r="F8" s="4">
        <v>67.989999999999995</v>
      </c>
      <c r="G8" s="142" t="s">
        <v>167</v>
      </c>
      <c r="H8" s="7" t="s">
        <v>73</v>
      </c>
      <c r="I8" s="14">
        <v>6</v>
      </c>
      <c r="J8" s="15">
        <v>18</v>
      </c>
      <c r="K8" s="16">
        <v>18</v>
      </c>
      <c r="L8" s="16">
        <v>4</v>
      </c>
      <c r="M8" s="17">
        <v>4</v>
      </c>
      <c r="N8" s="17">
        <v>4</v>
      </c>
      <c r="O8" s="25">
        <v>48</v>
      </c>
      <c r="R8" s="56"/>
      <c r="S8" s="56"/>
      <c r="T8" s="56"/>
      <c r="U8" s="56"/>
      <c r="V8" s="56"/>
    </row>
    <row r="9" spans="2:22" x14ac:dyDescent="0.25">
      <c r="B9" s="186"/>
      <c r="C9" s="24">
        <v>90100</v>
      </c>
      <c r="D9" s="1" t="s">
        <v>43</v>
      </c>
      <c r="E9" s="4">
        <v>16.25</v>
      </c>
      <c r="F9" s="4">
        <v>32.49</v>
      </c>
      <c r="G9" s="142" t="s">
        <v>167</v>
      </c>
      <c r="H9" s="7" t="s">
        <v>74</v>
      </c>
      <c r="I9" s="14">
        <v>1.5</v>
      </c>
      <c r="J9" s="15">
        <v>10</v>
      </c>
      <c r="K9" s="16">
        <v>6</v>
      </c>
      <c r="L9" s="16">
        <v>2</v>
      </c>
      <c r="M9" s="17">
        <v>10</v>
      </c>
      <c r="N9" s="17">
        <v>5</v>
      </c>
      <c r="O9" s="52"/>
      <c r="R9" s="56"/>
      <c r="S9" s="56"/>
      <c r="T9" s="56"/>
      <c r="U9" s="56"/>
      <c r="V9" s="56"/>
    </row>
    <row r="10" spans="2:22" x14ac:dyDescent="0.25">
      <c r="B10" s="186"/>
      <c r="C10" s="24">
        <v>90200</v>
      </c>
      <c r="D10" s="1" t="s">
        <v>44</v>
      </c>
      <c r="E10" s="4">
        <v>19.07</v>
      </c>
      <c r="F10" s="4">
        <v>38.14</v>
      </c>
      <c r="G10" s="142" t="s">
        <v>167</v>
      </c>
      <c r="H10" s="8" t="s">
        <v>75</v>
      </c>
      <c r="I10" s="14">
        <v>1.5</v>
      </c>
      <c r="J10" s="15">
        <v>10</v>
      </c>
      <c r="K10" s="16">
        <v>6</v>
      </c>
      <c r="L10" s="16">
        <v>2</v>
      </c>
      <c r="M10" s="17">
        <v>10</v>
      </c>
      <c r="N10" s="17">
        <v>5</v>
      </c>
      <c r="O10" s="52"/>
      <c r="R10" s="56"/>
      <c r="S10" s="57"/>
      <c r="T10" s="58"/>
      <c r="U10" s="56"/>
      <c r="V10" s="56"/>
    </row>
    <row r="11" spans="2:22" x14ac:dyDescent="0.25">
      <c r="B11" s="186"/>
      <c r="C11" s="24">
        <v>50100</v>
      </c>
      <c r="D11" s="1" t="s">
        <v>45</v>
      </c>
      <c r="E11" s="4">
        <v>2.7</v>
      </c>
      <c r="F11" s="4">
        <v>5.3999999999999995</v>
      </c>
      <c r="G11" s="142" t="s">
        <v>167</v>
      </c>
      <c r="H11" s="9">
        <v>94084501003</v>
      </c>
      <c r="I11" s="14">
        <v>0.1</v>
      </c>
      <c r="J11" s="15">
        <v>6</v>
      </c>
      <c r="K11" s="16">
        <v>3</v>
      </c>
      <c r="L11" s="16">
        <v>1</v>
      </c>
      <c r="M11" s="17">
        <v>50</v>
      </c>
      <c r="N11" s="17">
        <v>5</v>
      </c>
      <c r="O11" s="52"/>
      <c r="R11" s="56"/>
      <c r="S11" s="57"/>
      <c r="T11" s="58"/>
      <c r="U11" s="56"/>
      <c r="V11" s="56"/>
    </row>
    <row r="12" spans="2:22" x14ac:dyDescent="0.25">
      <c r="B12" s="186"/>
      <c r="C12" s="24">
        <v>50200</v>
      </c>
      <c r="D12" s="1" t="s">
        <v>46</v>
      </c>
      <c r="E12" s="4">
        <v>3.16</v>
      </c>
      <c r="F12" s="4">
        <v>6.31</v>
      </c>
      <c r="G12" s="142" t="s">
        <v>167</v>
      </c>
      <c r="H12" s="7" t="s">
        <v>76</v>
      </c>
      <c r="I12" s="14">
        <v>0.1</v>
      </c>
      <c r="J12" s="15">
        <v>6</v>
      </c>
      <c r="K12" s="16">
        <v>3</v>
      </c>
      <c r="L12" s="16">
        <v>1</v>
      </c>
      <c r="M12" s="17">
        <v>50</v>
      </c>
      <c r="N12" s="17">
        <v>5</v>
      </c>
      <c r="O12" s="52"/>
      <c r="R12" s="56"/>
      <c r="S12" s="57"/>
      <c r="T12" s="58"/>
      <c r="U12" s="56"/>
      <c r="V12" s="56"/>
    </row>
    <row r="13" spans="2:22" x14ac:dyDescent="0.25">
      <c r="B13" s="186"/>
      <c r="C13" s="24">
        <v>50300</v>
      </c>
      <c r="D13" s="1" t="s">
        <v>47</v>
      </c>
      <c r="E13" s="4">
        <v>2.4</v>
      </c>
      <c r="F13" s="4">
        <v>4.79</v>
      </c>
      <c r="G13" s="142" t="s">
        <v>167</v>
      </c>
      <c r="H13" s="7" t="s">
        <v>77</v>
      </c>
      <c r="I13" s="14">
        <v>0.1</v>
      </c>
      <c r="J13" s="15">
        <v>6</v>
      </c>
      <c r="K13" s="16">
        <v>3</v>
      </c>
      <c r="L13" s="16">
        <v>1</v>
      </c>
      <c r="M13" s="17">
        <v>50</v>
      </c>
      <c r="N13" s="17">
        <v>5</v>
      </c>
      <c r="O13" s="52"/>
      <c r="R13" s="56"/>
      <c r="S13" s="57"/>
      <c r="T13" s="58"/>
      <c r="U13" s="56"/>
      <c r="V13" s="56"/>
    </row>
    <row r="14" spans="2:22" x14ac:dyDescent="0.25">
      <c r="B14" s="186"/>
      <c r="C14" s="24">
        <v>50400</v>
      </c>
      <c r="D14" s="1" t="s">
        <v>48</v>
      </c>
      <c r="E14" s="4">
        <v>3.66</v>
      </c>
      <c r="F14" s="4">
        <v>7.3199999999999994</v>
      </c>
      <c r="G14" s="142" t="s">
        <v>167</v>
      </c>
      <c r="H14" s="10" t="s">
        <v>78</v>
      </c>
      <c r="I14" s="14">
        <v>0.1</v>
      </c>
      <c r="J14" s="15">
        <v>6</v>
      </c>
      <c r="K14" s="16">
        <v>3</v>
      </c>
      <c r="L14" s="16">
        <v>1</v>
      </c>
      <c r="M14" s="17">
        <v>50</v>
      </c>
      <c r="N14" s="17">
        <v>5</v>
      </c>
      <c r="O14" s="52"/>
      <c r="R14" s="56"/>
      <c r="S14" s="57"/>
      <c r="T14" s="58"/>
      <c r="U14" s="56"/>
      <c r="V14" s="56"/>
    </row>
    <row r="15" spans="2:22" x14ac:dyDescent="0.25">
      <c r="B15" s="186"/>
      <c r="C15" s="24">
        <v>50500</v>
      </c>
      <c r="D15" s="1" t="s">
        <v>49</v>
      </c>
      <c r="E15" s="4">
        <v>2.4</v>
      </c>
      <c r="F15" s="4">
        <v>4.79</v>
      </c>
      <c r="G15" s="142" t="s">
        <v>167</v>
      </c>
      <c r="H15" s="10" t="s">
        <v>79</v>
      </c>
      <c r="I15" s="14">
        <v>0.1</v>
      </c>
      <c r="J15" s="15">
        <v>6</v>
      </c>
      <c r="K15" s="16">
        <v>3</v>
      </c>
      <c r="L15" s="16">
        <v>1</v>
      </c>
      <c r="M15" s="17">
        <v>50</v>
      </c>
      <c r="N15" s="17">
        <v>5</v>
      </c>
      <c r="O15" s="52"/>
      <c r="R15" s="56"/>
      <c r="S15" s="57"/>
      <c r="T15" s="58"/>
      <c r="U15" s="56"/>
      <c r="V15" s="56"/>
    </row>
    <row r="16" spans="2:22" ht="15.75" thickBot="1" x14ac:dyDescent="0.3">
      <c r="B16" s="186"/>
      <c r="C16" s="26">
        <v>20200</v>
      </c>
      <c r="D16" s="27" t="s">
        <v>50</v>
      </c>
      <c r="E16" s="28">
        <v>2.4</v>
      </c>
      <c r="F16" s="28">
        <v>4.79</v>
      </c>
      <c r="G16" s="143" t="s">
        <v>167</v>
      </c>
      <c r="H16" s="48" t="s">
        <v>80</v>
      </c>
      <c r="I16" s="49">
        <v>0.1</v>
      </c>
      <c r="J16" s="29">
        <v>6</v>
      </c>
      <c r="K16" s="30">
        <v>3</v>
      </c>
      <c r="L16" s="30">
        <v>1</v>
      </c>
      <c r="M16" s="31">
        <v>50</v>
      </c>
      <c r="N16" s="31">
        <v>5</v>
      </c>
      <c r="O16" s="53"/>
      <c r="R16" s="56"/>
      <c r="S16" s="57"/>
      <c r="T16" s="58"/>
      <c r="U16" s="56"/>
      <c r="V16" s="56"/>
    </row>
    <row r="17" spans="2:22" x14ac:dyDescent="0.25">
      <c r="C17" s="148"/>
      <c r="D17" s="86"/>
      <c r="E17" s="58"/>
      <c r="F17" s="58"/>
      <c r="G17" s="149"/>
      <c r="H17" s="87"/>
      <c r="I17" s="88"/>
      <c r="J17" s="89"/>
      <c r="K17" s="90"/>
      <c r="L17" s="90"/>
      <c r="M17" s="91"/>
      <c r="N17" s="91"/>
      <c r="O17" s="70"/>
      <c r="R17" s="56"/>
      <c r="S17" s="57"/>
      <c r="T17" s="58"/>
      <c r="U17" s="56"/>
      <c r="V17" s="56"/>
    </row>
    <row r="18" spans="2:22" ht="15.75" thickBot="1" x14ac:dyDescent="0.3">
      <c r="C18" s="173" t="s">
        <v>0</v>
      </c>
      <c r="D18" s="174"/>
      <c r="E18" s="174"/>
      <c r="F18" s="174"/>
      <c r="G18" s="174"/>
      <c r="H18" s="174"/>
      <c r="I18" s="174"/>
      <c r="J18" s="174"/>
      <c r="K18" s="174"/>
      <c r="L18" s="174"/>
      <c r="M18" s="174"/>
      <c r="N18" s="174"/>
      <c r="O18" s="175"/>
    </row>
    <row r="19" spans="2:22" x14ac:dyDescent="0.25">
      <c r="B19" s="187" t="s">
        <v>161</v>
      </c>
      <c r="C19" s="23" t="s">
        <v>1</v>
      </c>
      <c r="D19" s="93" t="s">
        <v>94</v>
      </c>
      <c r="E19" s="42">
        <v>135</v>
      </c>
      <c r="F19" s="42">
        <v>269.99</v>
      </c>
      <c r="G19" s="141">
        <v>199.99</v>
      </c>
      <c r="H19" s="74" t="s">
        <v>51</v>
      </c>
      <c r="I19" s="75">
        <v>25</v>
      </c>
      <c r="J19" s="44">
        <v>21</v>
      </c>
      <c r="K19" s="45">
        <v>21</v>
      </c>
      <c r="L19" s="45">
        <v>8</v>
      </c>
      <c r="M19" s="46">
        <v>2</v>
      </c>
      <c r="N19" s="133">
        <v>2</v>
      </c>
      <c r="O19" s="47">
        <v>24</v>
      </c>
    </row>
    <row r="20" spans="2:22" x14ac:dyDescent="0.25">
      <c r="B20" s="187"/>
      <c r="C20" s="24" t="s">
        <v>96</v>
      </c>
      <c r="D20" s="94" t="s">
        <v>97</v>
      </c>
      <c r="E20" s="4">
        <v>300</v>
      </c>
      <c r="F20" s="4">
        <v>599.99</v>
      </c>
      <c r="G20" s="142">
        <v>459.99</v>
      </c>
      <c r="H20" s="5" t="s">
        <v>98</v>
      </c>
      <c r="I20" s="12">
        <v>60</v>
      </c>
      <c r="J20" s="15">
        <v>32</v>
      </c>
      <c r="K20" s="16">
        <v>32</v>
      </c>
      <c r="L20" s="16">
        <v>8</v>
      </c>
      <c r="M20" s="17">
        <v>1</v>
      </c>
      <c r="N20" s="134">
        <v>1</v>
      </c>
      <c r="O20" s="25">
        <v>7</v>
      </c>
    </row>
    <row r="21" spans="2:22" x14ac:dyDescent="0.25">
      <c r="B21" s="187"/>
      <c r="C21" s="24" t="s">
        <v>2</v>
      </c>
      <c r="D21" s="1" t="s">
        <v>3</v>
      </c>
      <c r="E21" s="4">
        <v>87.5</v>
      </c>
      <c r="F21" s="4">
        <v>174.99</v>
      </c>
      <c r="G21" s="142" t="s">
        <v>167</v>
      </c>
      <c r="H21" s="5" t="s">
        <v>52</v>
      </c>
      <c r="I21" s="12">
        <v>16</v>
      </c>
      <c r="J21" s="15">
        <v>21</v>
      </c>
      <c r="K21" s="16">
        <v>21</v>
      </c>
      <c r="L21" s="16">
        <v>8</v>
      </c>
      <c r="M21" s="17">
        <v>2</v>
      </c>
      <c r="N21" s="134">
        <v>2</v>
      </c>
      <c r="O21" s="25">
        <v>24</v>
      </c>
    </row>
    <row r="22" spans="2:22" x14ac:dyDescent="0.25">
      <c r="B22" s="187"/>
      <c r="C22" s="24" t="s">
        <v>4</v>
      </c>
      <c r="D22" s="1" t="s">
        <v>5</v>
      </c>
      <c r="E22" s="4">
        <v>220</v>
      </c>
      <c r="F22" s="4">
        <v>439.99</v>
      </c>
      <c r="G22" s="142" t="s">
        <v>167</v>
      </c>
      <c r="H22" s="6" t="s">
        <v>53</v>
      </c>
      <c r="I22" s="12">
        <v>50</v>
      </c>
      <c r="J22" s="15">
        <v>32</v>
      </c>
      <c r="K22" s="16">
        <v>32</v>
      </c>
      <c r="L22" s="16">
        <v>8</v>
      </c>
      <c r="M22" s="17">
        <v>1</v>
      </c>
      <c r="N22" s="134">
        <v>1</v>
      </c>
      <c r="O22" s="25">
        <v>8</v>
      </c>
    </row>
    <row r="23" spans="2:22" x14ac:dyDescent="0.25">
      <c r="B23" s="187"/>
      <c r="C23" s="24" t="s">
        <v>6</v>
      </c>
      <c r="D23" s="1" t="s">
        <v>7</v>
      </c>
      <c r="E23" s="4">
        <v>20</v>
      </c>
      <c r="F23" s="4">
        <v>39.99</v>
      </c>
      <c r="G23" s="142" t="s">
        <v>167</v>
      </c>
      <c r="H23" s="6" t="s">
        <v>54</v>
      </c>
      <c r="I23" s="12">
        <v>2</v>
      </c>
      <c r="J23" s="15">
        <v>10</v>
      </c>
      <c r="K23" s="16">
        <v>6</v>
      </c>
      <c r="L23" s="16">
        <v>3</v>
      </c>
      <c r="M23" s="17">
        <v>10</v>
      </c>
      <c r="N23" s="134">
        <v>5</v>
      </c>
      <c r="O23" s="25">
        <v>0</v>
      </c>
    </row>
    <row r="24" spans="2:22" x14ac:dyDescent="0.25">
      <c r="B24" s="187"/>
      <c r="C24" s="24" t="s">
        <v>8</v>
      </c>
      <c r="D24" s="2" t="s">
        <v>9</v>
      </c>
      <c r="E24" s="4">
        <v>8.39</v>
      </c>
      <c r="F24" s="4">
        <v>16.78</v>
      </c>
      <c r="G24" s="142" t="s">
        <v>167</v>
      </c>
      <c r="H24" s="6" t="s">
        <v>55</v>
      </c>
      <c r="I24" s="12">
        <v>0.5</v>
      </c>
      <c r="J24" s="15">
        <v>7</v>
      </c>
      <c r="K24" s="16">
        <v>5</v>
      </c>
      <c r="L24" s="16">
        <v>1.5</v>
      </c>
      <c r="M24" s="17">
        <v>20</v>
      </c>
      <c r="N24" s="134">
        <v>10</v>
      </c>
      <c r="O24" s="25">
        <v>0</v>
      </c>
    </row>
    <row r="25" spans="2:22" x14ac:dyDescent="0.25">
      <c r="B25" s="187"/>
      <c r="C25" s="24" t="s">
        <v>10</v>
      </c>
      <c r="D25" s="2" t="s">
        <v>11</v>
      </c>
      <c r="E25" s="4">
        <v>7.79</v>
      </c>
      <c r="F25" s="4">
        <v>15.58</v>
      </c>
      <c r="G25" s="142" t="s">
        <v>167</v>
      </c>
      <c r="H25" s="6" t="s">
        <v>56</v>
      </c>
      <c r="I25" s="12">
        <v>0.5</v>
      </c>
      <c r="J25" s="15">
        <v>7</v>
      </c>
      <c r="K25" s="16">
        <v>5</v>
      </c>
      <c r="L25" s="16">
        <v>1.5</v>
      </c>
      <c r="M25" s="17">
        <v>20</v>
      </c>
      <c r="N25" s="134">
        <v>10</v>
      </c>
      <c r="O25" s="25">
        <v>0</v>
      </c>
    </row>
    <row r="26" spans="2:22" x14ac:dyDescent="0.25">
      <c r="B26" s="187"/>
      <c r="C26" s="24" t="s">
        <v>12</v>
      </c>
      <c r="D26" s="2" t="s">
        <v>13</v>
      </c>
      <c r="E26" s="4">
        <v>11.99</v>
      </c>
      <c r="F26" s="4">
        <v>23.970000000000002</v>
      </c>
      <c r="G26" s="142" t="s">
        <v>167</v>
      </c>
      <c r="H26" s="6" t="s">
        <v>57</v>
      </c>
      <c r="I26" s="12">
        <v>1</v>
      </c>
      <c r="J26" s="15">
        <v>7</v>
      </c>
      <c r="K26" s="16">
        <v>5</v>
      </c>
      <c r="L26" s="16">
        <v>1.5</v>
      </c>
      <c r="M26" s="17">
        <v>20</v>
      </c>
      <c r="N26" s="134">
        <v>10</v>
      </c>
      <c r="O26" s="25">
        <v>0</v>
      </c>
    </row>
    <row r="27" spans="2:22" x14ac:dyDescent="0.25">
      <c r="B27" s="187"/>
      <c r="C27" s="24" t="s">
        <v>14</v>
      </c>
      <c r="D27" s="2" t="s">
        <v>15</v>
      </c>
      <c r="E27" s="4">
        <v>9.5399999999999991</v>
      </c>
      <c r="F27" s="4">
        <v>19.07</v>
      </c>
      <c r="G27" s="142" t="s">
        <v>167</v>
      </c>
      <c r="H27" s="6" t="s">
        <v>58</v>
      </c>
      <c r="I27" s="12">
        <v>0.5</v>
      </c>
      <c r="J27" s="15">
        <v>7</v>
      </c>
      <c r="K27" s="16">
        <v>5</v>
      </c>
      <c r="L27" s="16">
        <v>1.5</v>
      </c>
      <c r="M27" s="17">
        <v>20</v>
      </c>
      <c r="N27" s="134">
        <v>10</v>
      </c>
      <c r="O27" s="25">
        <v>0</v>
      </c>
      <c r="R27" s="56"/>
      <c r="S27" s="56"/>
      <c r="T27" s="56"/>
      <c r="U27" s="56"/>
      <c r="V27" s="56"/>
    </row>
    <row r="28" spans="2:22" x14ac:dyDescent="0.25">
      <c r="B28" s="187"/>
      <c r="C28" s="24" t="s">
        <v>16</v>
      </c>
      <c r="D28" s="1" t="s">
        <v>17</v>
      </c>
      <c r="E28" s="4">
        <v>8.7200000000000006</v>
      </c>
      <c r="F28" s="4">
        <v>17.430000000000003</v>
      </c>
      <c r="G28" s="142" t="s">
        <v>167</v>
      </c>
      <c r="H28" s="5" t="s">
        <v>59</v>
      </c>
      <c r="I28" s="13">
        <v>0.5</v>
      </c>
      <c r="J28" s="15">
        <v>8</v>
      </c>
      <c r="K28" s="16">
        <v>6</v>
      </c>
      <c r="L28" s="16">
        <v>1.5</v>
      </c>
      <c r="M28" s="17">
        <v>20</v>
      </c>
      <c r="N28" s="134">
        <v>10</v>
      </c>
      <c r="O28" s="25">
        <v>0</v>
      </c>
      <c r="R28" s="56"/>
      <c r="S28" s="56"/>
      <c r="T28" s="56"/>
      <c r="U28" s="56"/>
      <c r="V28" s="56"/>
    </row>
    <row r="29" spans="2:22" x14ac:dyDescent="0.25">
      <c r="B29" s="187"/>
      <c r="C29" s="24" t="s">
        <v>18</v>
      </c>
      <c r="D29" s="1" t="s">
        <v>19</v>
      </c>
      <c r="E29" s="4">
        <v>10.9</v>
      </c>
      <c r="F29" s="4">
        <v>21.790000000000003</v>
      </c>
      <c r="G29" s="142" t="s">
        <v>167</v>
      </c>
      <c r="H29" s="5" t="s">
        <v>60</v>
      </c>
      <c r="I29" s="13">
        <v>1</v>
      </c>
      <c r="J29" s="15">
        <v>7</v>
      </c>
      <c r="K29" s="16">
        <v>5</v>
      </c>
      <c r="L29" s="16">
        <v>1.5</v>
      </c>
      <c r="M29" s="17">
        <v>20</v>
      </c>
      <c r="N29" s="134">
        <v>10</v>
      </c>
      <c r="O29" s="25">
        <v>0</v>
      </c>
      <c r="R29" s="56"/>
      <c r="S29" s="56"/>
      <c r="T29" s="56"/>
      <c r="U29" s="56"/>
      <c r="V29" s="56"/>
    </row>
    <row r="30" spans="2:22" x14ac:dyDescent="0.25">
      <c r="B30" s="187"/>
      <c r="C30" s="24" t="s">
        <v>20</v>
      </c>
      <c r="D30" s="1" t="s">
        <v>21</v>
      </c>
      <c r="E30" s="4">
        <v>11.99</v>
      </c>
      <c r="F30" s="4">
        <v>23.970000000000002</v>
      </c>
      <c r="G30" s="142" t="s">
        <v>167</v>
      </c>
      <c r="H30" s="5" t="s">
        <v>61</v>
      </c>
      <c r="I30" s="13">
        <v>1</v>
      </c>
      <c r="J30" s="15">
        <v>7</v>
      </c>
      <c r="K30" s="16">
        <v>5</v>
      </c>
      <c r="L30" s="16">
        <v>1.5</v>
      </c>
      <c r="M30" s="17">
        <v>20</v>
      </c>
      <c r="N30" s="134">
        <v>10</v>
      </c>
      <c r="O30" s="25">
        <v>0</v>
      </c>
      <c r="R30" s="56"/>
      <c r="S30" s="56"/>
      <c r="T30" s="56"/>
      <c r="U30" s="56"/>
      <c r="V30" s="56"/>
    </row>
    <row r="31" spans="2:22" ht="15.75" thickBot="1" x14ac:dyDescent="0.3">
      <c r="B31" s="187"/>
      <c r="C31" s="66" t="s">
        <v>22</v>
      </c>
      <c r="D31" s="98" t="s">
        <v>23</v>
      </c>
      <c r="E31" s="32">
        <v>9.26</v>
      </c>
      <c r="F31" s="32">
        <v>18.520000000000003</v>
      </c>
      <c r="G31" s="145" t="s">
        <v>167</v>
      </c>
      <c r="H31" s="99" t="s">
        <v>62</v>
      </c>
      <c r="I31" s="50">
        <v>1</v>
      </c>
      <c r="J31" s="35">
        <v>7</v>
      </c>
      <c r="K31" s="36">
        <v>5</v>
      </c>
      <c r="L31" s="36">
        <v>1.5</v>
      </c>
      <c r="M31" s="37">
        <v>20</v>
      </c>
      <c r="N31" s="135">
        <v>10</v>
      </c>
      <c r="O31" s="67">
        <v>0</v>
      </c>
      <c r="R31" s="56"/>
      <c r="S31" s="57"/>
      <c r="T31" s="58"/>
      <c r="U31" s="56"/>
      <c r="V31" s="56"/>
    </row>
    <row r="32" spans="2:22" x14ac:dyDescent="0.25">
      <c r="C32" s="104"/>
      <c r="D32" s="105"/>
      <c r="E32" s="96"/>
      <c r="F32" s="96"/>
      <c r="G32" s="144"/>
      <c r="H32" s="95"/>
      <c r="I32" s="95"/>
      <c r="J32" s="95"/>
      <c r="K32" s="95"/>
      <c r="L32" s="95"/>
      <c r="M32" s="95"/>
      <c r="N32" s="95"/>
      <c r="O32" s="106"/>
      <c r="R32" s="56"/>
      <c r="S32" s="57"/>
      <c r="T32" s="58"/>
      <c r="U32" s="56"/>
      <c r="V32" s="56"/>
    </row>
    <row r="33" spans="2:22" ht="15.75" thickBot="1" x14ac:dyDescent="0.3">
      <c r="C33" s="173" t="s">
        <v>24</v>
      </c>
      <c r="D33" s="174"/>
      <c r="E33" s="174"/>
      <c r="F33" s="174"/>
      <c r="G33" s="174"/>
      <c r="H33" s="174"/>
      <c r="I33" s="174"/>
      <c r="J33" s="174"/>
      <c r="K33" s="174"/>
      <c r="L33" s="174"/>
      <c r="M33" s="174"/>
      <c r="N33" s="174"/>
      <c r="O33" s="175"/>
      <c r="R33" s="56"/>
      <c r="S33" s="57"/>
      <c r="T33" s="58"/>
      <c r="U33" s="56"/>
      <c r="V33" s="56"/>
    </row>
    <row r="34" spans="2:22" x14ac:dyDescent="0.25">
      <c r="B34" s="187" t="s">
        <v>162</v>
      </c>
      <c r="C34" s="100" t="s">
        <v>25</v>
      </c>
      <c r="D34" s="101" t="s">
        <v>92</v>
      </c>
      <c r="E34" s="21">
        <v>110</v>
      </c>
      <c r="F34" s="21">
        <v>219.99</v>
      </c>
      <c r="G34" s="146">
        <v>169.95</v>
      </c>
      <c r="H34" s="102" t="s">
        <v>63</v>
      </c>
      <c r="I34" s="103">
        <v>15</v>
      </c>
      <c r="J34" s="38">
        <v>17</v>
      </c>
      <c r="K34" s="39">
        <v>17</v>
      </c>
      <c r="L34" s="39">
        <v>8</v>
      </c>
      <c r="M34" s="40">
        <v>2</v>
      </c>
      <c r="N34" s="136">
        <v>2</v>
      </c>
      <c r="O34" s="68">
        <v>24</v>
      </c>
      <c r="R34" s="56"/>
      <c r="S34" s="57"/>
      <c r="T34" s="58"/>
      <c r="U34" s="56"/>
      <c r="V34" s="56"/>
    </row>
    <row r="35" spans="2:22" x14ac:dyDescent="0.25">
      <c r="B35" s="188"/>
      <c r="C35" s="24" t="s">
        <v>26</v>
      </c>
      <c r="D35" s="1" t="s">
        <v>27</v>
      </c>
      <c r="E35" s="4">
        <v>42.5</v>
      </c>
      <c r="F35" s="4">
        <v>84.99</v>
      </c>
      <c r="G35" s="142" t="s">
        <v>167</v>
      </c>
      <c r="H35" s="7" t="s">
        <v>64</v>
      </c>
      <c r="I35" s="14">
        <v>10</v>
      </c>
      <c r="J35" s="15">
        <v>17</v>
      </c>
      <c r="K35" s="16">
        <v>17</v>
      </c>
      <c r="L35" s="16">
        <v>8</v>
      </c>
      <c r="M35" s="17">
        <v>2</v>
      </c>
      <c r="N35" s="134">
        <v>2</v>
      </c>
      <c r="O35" s="25">
        <v>24</v>
      </c>
      <c r="R35" s="56"/>
      <c r="S35" s="57"/>
      <c r="T35" s="58"/>
      <c r="U35" s="56"/>
      <c r="V35" s="56"/>
    </row>
    <row r="36" spans="2:22" x14ac:dyDescent="0.25">
      <c r="B36" s="188"/>
      <c r="C36" s="24" t="s">
        <v>28</v>
      </c>
      <c r="D36" s="1" t="s">
        <v>29</v>
      </c>
      <c r="E36" s="4">
        <v>17</v>
      </c>
      <c r="F36" s="4">
        <v>33.99</v>
      </c>
      <c r="G36" s="142" t="s">
        <v>167</v>
      </c>
      <c r="H36" s="7" t="s">
        <v>65</v>
      </c>
      <c r="I36" s="14">
        <v>1.5</v>
      </c>
      <c r="J36" s="15">
        <v>10</v>
      </c>
      <c r="K36" s="16">
        <v>6</v>
      </c>
      <c r="L36" s="16">
        <v>2</v>
      </c>
      <c r="M36" s="17">
        <v>10</v>
      </c>
      <c r="N36" s="134">
        <v>10</v>
      </c>
      <c r="O36" s="25">
        <v>0</v>
      </c>
      <c r="R36" s="56"/>
      <c r="S36" s="57"/>
      <c r="T36" s="58"/>
      <c r="U36" s="56"/>
      <c r="V36" s="56"/>
    </row>
    <row r="37" spans="2:22" x14ac:dyDescent="0.25">
      <c r="B37" s="188"/>
      <c r="C37" s="24" t="s">
        <v>30</v>
      </c>
      <c r="D37" s="2" t="s">
        <v>31</v>
      </c>
      <c r="E37" s="4">
        <v>3.6</v>
      </c>
      <c r="F37" s="4">
        <v>7.1899999999999995</v>
      </c>
      <c r="G37" s="142" t="s">
        <v>167</v>
      </c>
      <c r="H37" s="7" t="s">
        <v>66</v>
      </c>
      <c r="I37" s="14">
        <v>0.2</v>
      </c>
      <c r="J37" s="15">
        <v>6</v>
      </c>
      <c r="K37" s="16">
        <v>3</v>
      </c>
      <c r="L37" s="16">
        <v>1</v>
      </c>
      <c r="M37" s="17">
        <v>40</v>
      </c>
      <c r="N37" s="134">
        <v>10</v>
      </c>
      <c r="O37" s="25">
        <v>0</v>
      </c>
      <c r="R37" s="56"/>
      <c r="S37" s="57"/>
      <c r="T37" s="58"/>
      <c r="U37" s="56"/>
      <c r="V37" s="56"/>
    </row>
    <row r="38" spans="2:22" x14ac:dyDescent="0.25">
      <c r="B38" s="188"/>
      <c r="C38" s="24" t="s">
        <v>32</v>
      </c>
      <c r="D38" s="2" t="s">
        <v>11</v>
      </c>
      <c r="E38" s="4">
        <v>3.81</v>
      </c>
      <c r="F38" s="4">
        <v>7.62</v>
      </c>
      <c r="G38" s="142" t="s">
        <v>167</v>
      </c>
      <c r="H38" s="7" t="s">
        <v>67</v>
      </c>
      <c r="I38" s="14">
        <v>0.2</v>
      </c>
      <c r="J38" s="15">
        <v>6</v>
      </c>
      <c r="K38" s="16">
        <v>3</v>
      </c>
      <c r="L38" s="16">
        <v>1</v>
      </c>
      <c r="M38" s="17">
        <v>40</v>
      </c>
      <c r="N38" s="134">
        <v>10</v>
      </c>
      <c r="O38" s="25">
        <v>0</v>
      </c>
      <c r="R38" s="56"/>
      <c r="S38" s="57"/>
      <c r="T38" s="58"/>
      <c r="U38" s="56"/>
      <c r="V38" s="56"/>
    </row>
    <row r="39" spans="2:22" x14ac:dyDescent="0.25">
      <c r="B39" s="188"/>
      <c r="C39" s="24" t="s">
        <v>33</v>
      </c>
      <c r="D39" s="2" t="s">
        <v>34</v>
      </c>
      <c r="E39" s="4">
        <v>6.54</v>
      </c>
      <c r="F39" s="4">
        <v>13.07</v>
      </c>
      <c r="G39" s="142" t="s">
        <v>167</v>
      </c>
      <c r="H39" s="7" t="s">
        <v>68</v>
      </c>
      <c r="I39" s="14">
        <v>0.4</v>
      </c>
      <c r="J39" s="15">
        <v>6</v>
      </c>
      <c r="K39" s="16">
        <v>3</v>
      </c>
      <c r="L39" s="16">
        <v>1</v>
      </c>
      <c r="M39" s="17">
        <v>40</v>
      </c>
      <c r="N39" s="134">
        <v>10</v>
      </c>
      <c r="O39" s="25">
        <v>0</v>
      </c>
      <c r="R39" s="56"/>
      <c r="S39" s="57"/>
      <c r="T39" s="58"/>
      <c r="U39" s="56"/>
      <c r="V39" s="56"/>
    </row>
    <row r="40" spans="2:22" x14ac:dyDescent="0.25">
      <c r="B40" s="188"/>
      <c r="C40" s="24" t="s">
        <v>35</v>
      </c>
      <c r="D40" s="2" t="s">
        <v>36</v>
      </c>
      <c r="E40" s="4">
        <v>4.9000000000000004</v>
      </c>
      <c r="F40" s="4">
        <v>9.7999999999999989</v>
      </c>
      <c r="G40" s="142" t="s">
        <v>167</v>
      </c>
      <c r="H40" s="7" t="s">
        <v>69</v>
      </c>
      <c r="I40" s="14">
        <v>0.2</v>
      </c>
      <c r="J40" s="15">
        <v>6</v>
      </c>
      <c r="K40" s="16">
        <v>3</v>
      </c>
      <c r="L40" s="16">
        <v>1</v>
      </c>
      <c r="M40" s="17">
        <v>40</v>
      </c>
      <c r="N40" s="134">
        <v>10</v>
      </c>
      <c r="O40" s="25">
        <v>0</v>
      </c>
      <c r="R40" s="56"/>
      <c r="S40" s="57"/>
      <c r="T40" s="58"/>
      <c r="U40" s="56"/>
      <c r="V40" s="56"/>
    </row>
    <row r="41" spans="2:22" x14ac:dyDescent="0.25">
      <c r="B41" s="188"/>
      <c r="C41" s="24" t="s">
        <v>37</v>
      </c>
      <c r="D41" s="1" t="s">
        <v>38</v>
      </c>
      <c r="E41" s="4">
        <v>5.45</v>
      </c>
      <c r="F41" s="4">
        <v>10.89</v>
      </c>
      <c r="G41" s="142" t="s">
        <v>167</v>
      </c>
      <c r="H41" s="7" t="s">
        <v>70</v>
      </c>
      <c r="I41" s="13">
        <v>0.1</v>
      </c>
      <c r="J41" s="15">
        <v>8</v>
      </c>
      <c r="K41" s="16">
        <v>6</v>
      </c>
      <c r="L41" s="16">
        <v>1.5</v>
      </c>
      <c r="M41" s="17">
        <v>20</v>
      </c>
      <c r="N41" s="134">
        <v>10</v>
      </c>
      <c r="O41" s="25">
        <v>0</v>
      </c>
      <c r="R41" s="56"/>
      <c r="S41" s="57"/>
      <c r="T41" s="58"/>
      <c r="U41" s="56"/>
      <c r="V41" s="56"/>
    </row>
    <row r="42" spans="2:22" ht="15.75" thickBot="1" x14ac:dyDescent="0.3">
      <c r="B42" s="188"/>
      <c r="C42" s="66" t="s">
        <v>39</v>
      </c>
      <c r="D42" s="108" t="s">
        <v>40</v>
      </c>
      <c r="E42" s="32">
        <v>4.9000000000000004</v>
      </c>
      <c r="F42" s="32">
        <v>9.7999999999999989</v>
      </c>
      <c r="G42" s="145" t="s">
        <v>167</v>
      </c>
      <c r="H42" s="33" t="s">
        <v>71</v>
      </c>
      <c r="I42" s="34">
        <v>0.2</v>
      </c>
      <c r="J42" s="35">
        <v>6</v>
      </c>
      <c r="K42" s="36">
        <v>3</v>
      </c>
      <c r="L42" s="36">
        <v>1</v>
      </c>
      <c r="M42" s="37">
        <v>40</v>
      </c>
      <c r="N42" s="135">
        <v>10</v>
      </c>
      <c r="O42" s="67">
        <v>0</v>
      </c>
      <c r="R42" s="56"/>
      <c r="S42" s="57"/>
      <c r="T42" s="58"/>
      <c r="U42" s="56"/>
      <c r="V42" s="56"/>
    </row>
    <row r="43" spans="2:22" ht="15.75" thickBot="1" x14ac:dyDescent="0.3">
      <c r="B43" s="107"/>
      <c r="C43" s="114"/>
      <c r="D43" s="115"/>
      <c r="E43" s="116"/>
      <c r="F43" s="116"/>
      <c r="G43" s="147"/>
      <c r="H43" s="115"/>
      <c r="I43" s="115"/>
      <c r="J43" s="115"/>
      <c r="K43" s="115"/>
      <c r="L43" s="115"/>
      <c r="M43" s="117"/>
      <c r="N43" s="117"/>
      <c r="O43" s="97"/>
      <c r="R43" s="56"/>
      <c r="S43" s="57"/>
      <c r="T43" s="58"/>
      <c r="U43" s="56"/>
      <c r="V43" s="56"/>
    </row>
    <row r="44" spans="2:22" ht="17.45" customHeight="1" thickBot="1" x14ac:dyDescent="0.3">
      <c r="B44" s="191" t="s">
        <v>164</v>
      </c>
      <c r="C44" s="176" t="s">
        <v>140</v>
      </c>
      <c r="D44" s="177"/>
      <c r="E44" s="177"/>
      <c r="F44" s="177"/>
      <c r="G44" s="177"/>
      <c r="H44" s="177"/>
      <c r="I44" s="177"/>
      <c r="J44" s="177"/>
      <c r="K44" s="177"/>
      <c r="L44" s="177"/>
      <c r="M44" s="177"/>
      <c r="N44" s="177"/>
      <c r="O44" s="178"/>
      <c r="R44" s="56"/>
      <c r="S44" s="57"/>
      <c r="T44" s="58"/>
      <c r="U44" s="56"/>
      <c r="V44" s="56"/>
    </row>
    <row r="45" spans="2:22" x14ac:dyDescent="0.25">
      <c r="B45" s="192"/>
      <c r="C45" s="109" t="s">
        <v>141</v>
      </c>
      <c r="D45" s="22" t="s">
        <v>144</v>
      </c>
      <c r="E45" s="21">
        <v>263.99</v>
      </c>
      <c r="F45" s="21">
        <v>439.99</v>
      </c>
      <c r="G45" s="146">
        <v>414.95</v>
      </c>
      <c r="H45" s="110">
        <v>94084280700</v>
      </c>
      <c r="I45" s="111">
        <v>31</v>
      </c>
      <c r="J45" s="111">
        <v>5</v>
      </c>
      <c r="K45" s="111">
        <v>5</v>
      </c>
      <c r="L45" s="111">
        <v>96</v>
      </c>
      <c r="M45" s="112">
        <v>1</v>
      </c>
      <c r="N45" s="137">
        <v>1</v>
      </c>
      <c r="O45" s="113"/>
      <c r="R45" s="56"/>
      <c r="S45" s="56"/>
      <c r="T45" s="56"/>
      <c r="U45" s="56"/>
      <c r="V45" s="56"/>
    </row>
    <row r="46" spans="2:22" x14ac:dyDescent="0.25">
      <c r="B46" s="192"/>
      <c r="C46" s="81" t="s">
        <v>142</v>
      </c>
      <c r="D46" s="1" t="s">
        <v>145</v>
      </c>
      <c r="E46" s="4">
        <v>389.99</v>
      </c>
      <c r="F46" s="4">
        <v>649.99</v>
      </c>
      <c r="G46" s="142">
        <v>549.99</v>
      </c>
      <c r="H46" s="7" t="s">
        <v>148</v>
      </c>
      <c r="I46" s="54">
        <v>40</v>
      </c>
      <c r="J46" s="54">
        <v>5</v>
      </c>
      <c r="K46" s="54">
        <v>5</v>
      </c>
      <c r="L46" s="54">
        <v>96</v>
      </c>
      <c r="M46" s="55">
        <v>1</v>
      </c>
      <c r="N46" s="138">
        <v>1</v>
      </c>
      <c r="O46" s="52"/>
      <c r="R46" s="56"/>
      <c r="S46" s="56"/>
      <c r="T46" s="56"/>
      <c r="U46" s="56"/>
      <c r="V46" s="56"/>
    </row>
    <row r="47" spans="2:22" ht="15.75" thickBot="1" x14ac:dyDescent="0.3">
      <c r="B47" s="192"/>
      <c r="C47" s="118" t="s">
        <v>143</v>
      </c>
      <c r="D47" s="98" t="s">
        <v>146</v>
      </c>
      <c r="E47" s="32">
        <v>659.99</v>
      </c>
      <c r="F47" s="32">
        <v>1099.99</v>
      </c>
      <c r="G47" s="145">
        <v>999.99</v>
      </c>
      <c r="H47" s="33" t="s">
        <v>147</v>
      </c>
      <c r="I47" s="119">
        <v>81</v>
      </c>
      <c r="J47" s="119">
        <v>5</v>
      </c>
      <c r="K47" s="119">
        <v>5</v>
      </c>
      <c r="L47" s="119">
        <v>240</v>
      </c>
      <c r="M47" s="120">
        <v>1</v>
      </c>
      <c r="N47" s="139">
        <v>1</v>
      </c>
      <c r="O47" s="121"/>
      <c r="R47" s="56"/>
      <c r="S47" s="56"/>
      <c r="T47" s="56"/>
      <c r="U47" s="56"/>
      <c r="V47" s="56"/>
    </row>
    <row r="48" spans="2:22" ht="15.75" thickBot="1" x14ac:dyDescent="0.3">
      <c r="B48" s="193"/>
      <c r="C48" s="189" t="s">
        <v>163</v>
      </c>
      <c r="D48" s="190"/>
      <c r="E48" s="190"/>
      <c r="F48" s="190"/>
      <c r="G48" s="190"/>
      <c r="H48" s="190"/>
      <c r="I48" s="190"/>
      <c r="J48" s="190"/>
      <c r="K48" s="190"/>
      <c r="L48" s="190"/>
      <c r="M48" s="190"/>
      <c r="N48" s="153"/>
      <c r="O48" s="154"/>
      <c r="R48" s="56"/>
      <c r="S48" s="57"/>
      <c r="T48" s="58"/>
      <c r="U48" s="56"/>
      <c r="V48" s="56"/>
    </row>
    <row r="49" spans="2:22" x14ac:dyDescent="0.25">
      <c r="C49" s="80"/>
      <c r="D49" s="56"/>
      <c r="E49" s="122"/>
      <c r="F49" s="123"/>
      <c r="G49" s="73"/>
      <c r="H49" s="56"/>
      <c r="I49" s="56"/>
      <c r="J49" s="56"/>
      <c r="K49" s="56"/>
      <c r="L49" s="56"/>
      <c r="M49" s="69"/>
      <c r="N49" s="69"/>
      <c r="O49" s="70"/>
      <c r="R49" s="56"/>
      <c r="S49" s="57"/>
      <c r="T49" s="58"/>
      <c r="U49" s="56"/>
      <c r="V49" s="56"/>
    </row>
    <row r="50" spans="2:22" ht="15.75" thickBot="1" x14ac:dyDescent="0.3">
      <c r="C50" s="179" t="s">
        <v>111</v>
      </c>
      <c r="D50" s="180"/>
      <c r="E50" s="180"/>
      <c r="F50" s="180"/>
      <c r="G50" s="180"/>
      <c r="H50" s="180"/>
      <c r="I50" s="180"/>
      <c r="J50" s="180"/>
      <c r="K50" s="180"/>
      <c r="L50" s="180"/>
      <c r="M50" s="180"/>
      <c r="N50" s="180"/>
      <c r="O50" s="181"/>
      <c r="R50" s="56"/>
      <c r="S50" s="57"/>
      <c r="T50" s="58"/>
      <c r="U50" s="56"/>
      <c r="V50" s="56"/>
    </row>
    <row r="51" spans="2:22" x14ac:dyDescent="0.25">
      <c r="B51" s="182" t="s">
        <v>165</v>
      </c>
      <c r="C51" s="83" t="s">
        <v>99</v>
      </c>
      <c r="D51" s="41" t="s">
        <v>100</v>
      </c>
      <c r="E51" s="42">
        <v>26.15</v>
      </c>
      <c r="F51" s="42">
        <v>43.589999999999996</v>
      </c>
      <c r="G51" s="141" t="s">
        <v>167</v>
      </c>
      <c r="H51" s="59">
        <v>94084021501</v>
      </c>
      <c r="I51" s="60">
        <v>1.2</v>
      </c>
      <c r="J51" s="60">
        <v>12</v>
      </c>
      <c r="K51" s="60">
        <v>12</v>
      </c>
      <c r="L51" s="60">
        <v>1.25</v>
      </c>
      <c r="M51" s="61">
        <v>10</v>
      </c>
      <c r="N51" s="150">
        <v>5</v>
      </c>
      <c r="O51" s="62"/>
      <c r="Q51" s="72"/>
      <c r="R51" s="56"/>
      <c r="S51" s="56"/>
      <c r="T51" s="56"/>
      <c r="U51" s="56"/>
      <c r="V51" s="56"/>
    </row>
    <row r="52" spans="2:22" x14ac:dyDescent="0.25">
      <c r="B52" s="183"/>
      <c r="C52" s="82" t="s">
        <v>104</v>
      </c>
      <c r="D52" s="1" t="s">
        <v>101</v>
      </c>
      <c r="E52" s="4">
        <v>28.79</v>
      </c>
      <c r="F52" s="4">
        <v>47.99</v>
      </c>
      <c r="G52" s="142" t="s">
        <v>167</v>
      </c>
      <c r="H52" s="7" t="s">
        <v>107</v>
      </c>
      <c r="I52" s="54">
        <v>2</v>
      </c>
      <c r="J52" s="54">
        <v>13</v>
      </c>
      <c r="K52" s="54">
        <v>3</v>
      </c>
      <c r="L52" s="54">
        <v>3</v>
      </c>
      <c r="M52" s="55">
        <v>12</v>
      </c>
      <c r="N52" s="138">
        <v>3</v>
      </c>
      <c r="O52" s="52"/>
      <c r="Q52" s="72"/>
      <c r="R52" s="56"/>
      <c r="S52" s="56"/>
      <c r="T52" s="56"/>
      <c r="U52" s="56"/>
      <c r="V52" s="56"/>
    </row>
    <row r="53" spans="2:22" x14ac:dyDescent="0.25">
      <c r="B53" s="183"/>
      <c r="C53" s="82" t="s">
        <v>105</v>
      </c>
      <c r="D53" s="1" t="s">
        <v>102</v>
      </c>
      <c r="E53" s="4">
        <v>41.99</v>
      </c>
      <c r="F53" s="4">
        <v>69.989999999999995</v>
      </c>
      <c r="G53" s="142" t="s">
        <v>167</v>
      </c>
      <c r="H53" s="7" t="s">
        <v>109</v>
      </c>
      <c r="I53" s="54">
        <v>3.5</v>
      </c>
      <c r="J53" s="54">
        <v>15</v>
      </c>
      <c r="K53" s="54">
        <v>4</v>
      </c>
      <c r="L53" s="54">
        <v>4</v>
      </c>
      <c r="M53" s="55">
        <v>9</v>
      </c>
      <c r="N53" s="138">
        <v>3</v>
      </c>
      <c r="O53" s="52"/>
      <c r="Q53" s="72"/>
      <c r="R53" s="56"/>
      <c r="S53" s="56"/>
      <c r="T53" s="56"/>
      <c r="U53" s="56"/>
      <c r="V53" s="56"/>
    </row>
    <row r="54" spans="2:22" x14ac:dyDescent="0.25">
      <c r="B54" s="183"/>
      <c r="C54" s="82" t="s">
        <v>106</v>
      </c>
      <c r="D54" s="1" t="s">
        <v>103</v>
      </c>
      <c r="E54" s="4">
        <v>53.99</v>
      </c>
      <c r="F54" s="4">
        <v>89.99</v>
      </c>
      <c r="G54" s="142" t="s">
        <v>167</v>
      </c>
      <c r="H54" s="10" t="s">
        <v>108</v>
      </c>
      <c r="I54" s="54">
        <v>3.5</v>
      </c>
      <c r="J54" s="54">
        <v>15</v>
      </c>
      <c r="K54" s="54">
        <v>4</v>
      </c>
      <c r="L54" s="54">
        <v>4</v>
      </c>
      <c r="M54" s="55">
        <v>9</v>
      </c>
      <c r="N54" s="138">
        <v>3</v>
      </c>
      <c r="O54" s="52"/>
      <c r="Q54" s="72"/>
      <c r="R54" s="56"/>
      <c r="S54" s="56"/>
      <c r="T54" s="56"/>
      <c r="U54" s="56"/>
      <c r="V54" s="56"/>
    </row>
    <row r="55" spans="2:22" x14ac:dyDescent="0.25">
      <c r="B55" s="183"/>
      <c r="C55" s="82" t="s">
        <v>112</v>
      </c>
      <c r="D55" s="1" t="s">
        <v>113</v>
      </c>
      <c r="E55" s="4">
        <v>59.97</v>
      </c>
      <c r="F55" s="4">
        <v>99.95</v>
      </c>
      <c r="G55" s="142" t="s">
        <v>167</v>
      </c>
      <c r="H55" s="10" t="s">
        <v>114</v>
      </c>
      <c r="I55" s="54">
        <v>4.7</v>
      </c>
      <c r="J55" s="54">
        <v>17</v>
      </c>
      <c r="K55" s="54">
        <v>5</v>
      </c>
      <c r="L55" s="54">
        <v>5</v>
      </c>
      <c r="M55" s="55">
        <v>4</v>
      </c>
      <c r="N55" s="138">
        <v>3</v>
      </c>
      <c r="O55" s="52"/>
      <c r="Q55" s="72"/>
      <c r="R55" s="56"/>
      <c r="S55" s="56"/>
      <c r="T55" s="56"/>
      <c r="U55" s="56"/>
      <c r="V55" s="56"/>
    </row>
    <row r="56" spans="2:22" x14ac:dyDescent="0.25">
      <c r="B56" s="183"/>
      <c r="C56" s="82" t="s">
        <v>115</v>
      </c>
      <c r="D56" s="55" t="s">
        <v>119</v>
      </c>
      <c r="E56" s="4">
        <v>5.39</v>
      </c>
      <c r="F56" s="4">
        <v>8.99</v>
      </c>
      <c r="G56" s="142" t="s">
        <v>167</v>
      </c>
      <c r="H56" s="10" t="s">
        <v>120</v>
      </c>
      <c r="I56" s="54">
        <v>0.3</v>
      </c>
      <c r="J56" s="54">
        <v>3</v>
      </c>
      <c r="K56" s="54">
        <v>1</v>
      </c>
      <c r="L56" s="54">
        <v>6</v>
      </c>
      <c r="M56" s="55">
        <v>40</v>
      </c>
      <c r="N56" s="138">
        <v>10</v>
      </c>
      <c r="O56" s="52"/>
      <c r="Q56" s="72"/>
      <c r="R56" s="56"/>
      <c r="S56" s="56"/>
      <c r="T56" s="56"/>
      <c r="U56" s="56"/>
      <c r="V56" s="56"/>
    </row>
    <row r="57" spans="2:22" x14ac:dyDescent="0.25">
      <c r="B57" s="183"/>
      <c r="C57" s="82" t="s">
        <v>116</v>
      </c>
      <c r="D57" s="55" t="s">
        <v>121</v>
      </c>
      <c r="E57" s="4">
        <v>5.99</v>
      </c>
      <c r="F57" s="4">
        <v>9.99</v>
      </c>
      <c r="G57" s="142" t="s">
        <v>167</v>
      </c>
      <c r="H57" s="10" t="s">
        <v>122</v>
      </c>
      <c r="I57" s="54">
        <v>0.3</v>
      </c>
      <c r="J57" s="54">
        <v>3</v>
      </c>
      <c r="K57" s="54">
        <v>1</v>
      </c>
      <c r="L57" s="54">
        <v>6</v>
      </c>
      <c r="M57" s="55">
        <v>40</v>
      </c>
      <c r="N57" s="138">
        <v>10</v>
      </c>
      <c r="O57" s="52"/>
      <c r="Q57" s="72"/>
      <c r="R57" s="56"/>
      <c r="S57" s="56"/>
      <c r="T57" s="56"/>
      <c r="U57" s="56"/>
      <c r="V57" s="56"/>
    </row>
    <row r="58" spans="2:22" x14ac:dyDescent="0.25">
      <c r="B58" s="183"/>
      <c r="C58" s="82" t="s">
        <v>117</v>
      </c>
      <c r="D58" s="55" t="s">
        <v>123</v>
      </c>
      <c r="E58" s="4">
        <v>5.37</v>
      </c>
      <c r="F58" s="4">
        <v>8.9499999999999993</v>
      </c>
      <c r="G58" s="142" t="s">
        <v>167</v>
      </c>
      <c r="H58" s="10" t="s">
        <v>124</v>
      </c>
      <c r="I58" s="54">
        <v>0.3</v>
      </c>
      <c r="J58" s="54">
        <v>3</v>
      </c>
      <c r="K58" s="54">
        <v>1</v>
      </c>
      <c r="L58" s="54">
        <v>6</v>
      </c>
      <c r="M58" s="55">
        <v>40</v>
      </c>
      <c r="N58" s="138">
        <v>10</v>
      </c>
      <c r="O58" s="52"/>
      <c r="Q58" s="72"/>
      <c r="R58" s="56"/>
      <c r="S58" s="56"/>
      <c r="T58" s="56"/>
      <c r="U58" s="56"/>
      <c r="V58" s="56"/>
    </row>
    <row r="59" spans="2:22" x14ac:dyDescent="0.25">
      <c r="B59" s="183"/>
      <c r="C59" s="82" t="s">
        <v>118</v>
      </c>
      <c r="D59" s="55" t="s">
        <v>125</v>
      </c>
      <c r="E59" s="4">
        <v>2.99</v>
      </c>
      <c r="F59" s="4">
        <v>4.99</v>
      </c>
      <c r="G59" s="142" t="s">
        <v>167</v>
      </c>
      <c r="H59" s="10" t="s">
        <v>126</v>
      </c>
      <c r="I59" s="54">
        <v>0.3</v>
      </c>
      <c r="J59" s="54">
        <v>3</v>
      </c>
      <c r="K59" s="54">
        <v>1</v>
      </c>
      <c r="L59" s="54">
        <v>6</v>
      </c>
      <c r="M59" s="55">
        <v>40</v>
      </c>
      <c r="N59" s="138">
        <v>10</v>
      </c>
      <c r="O59" s="52"/>
      <c r="Q59" s="72"/>
      <c r="R59" s="56"/>
      <c r="S59" s="56"/>
      <c r="T59" s="56"/>
      <c r="U59" s="56"/>
      <c r="V59" s="56"/>
    </row>
    <row r="60" spans="2:22" x14ac:dyDescent="0.25">
      <c r="B60" s="183"/>
      <c r="C60" s="82" t="s">
        <v>154</v>
      </c>
      <c r="D60" s="55" t="s">
        <v>152</v>
      </c>
      <c r="E60" s="4">
        <v>4.1900000000000004</v>
      </c>
      <c r="F60" s="4">
        <v>6.99</v>
      </c>
      <c r="G60" s="142" t="s">
        <v>167</v>
      </c>
      <c r="H60" s="10" t="s">
        <v>156</v>
      </c>
      <c r="I60" s="54">
        <v>0.3</v>
      </c>
      <c r="J60" s="54">
        <v>3</v>
      </c>
      <c r="K60" s="54">
        <v>1</v>
      </c>
      <c r="L60" s="54">
        <v>6</v>
      </c>
      <c r="M60" s="55">
        <v>40</v>
      </c>
      <c r="N60" s="138">
        <v>10</v>
      </c>
      <c r="O60" s="52"/>
      <c r="Q60" s="72"/>
      <c r="R60" s="56"/>
      <c r="S60" s="56"/>
      <c r="T60" s="56"/>
      <c r="U60" s="56"/>
      <c r="V60" s="56"/>
    </row>
    <row r="61" spans="2:22" x14ac:dyDescent="0.25">
      <c r="B61" s="183"/>
      <c r="C61" s="82" t="s">
        <v>155</v>
      </c>
      <c r="D61" s="55" t="s">
        <v>153</v>
      </c>
      <c r="E61" s="4">
        <v>4.1900000000000004</v>
      </c>
      <c r="F61" s="4">
        <v>6.99</v>
      </c>
      <c r="G61" s="142" t="s">
        <v>167</v>
      </c>
      <c r="H61" s="10" t="s">
        <v>157</v>
      </c>
      <c r="I61" s="54">
        <v>0.3</v>
      </c>
      <c r="J61" s="54">
        <v>3</v>
      </c>
      <c r="K61" s="54">
        <v>1</v>
      </c>
      <c r="L61" s="54">
        <v>6</v>
      </c>
      <c r="M61" s="55">
        <v>40</v>
      </c>
      <c r="N61" s="138">
        <v>10</v>
      </c>
      <c r="O61" s="52"/>
      <c r="Q61" s="72"/>
      <c r="R61" s="56"/>
      <c r="S61" s="56"/>
      <c r="T61" s="56"/>
      <c r="U61" s="56"/>
      <c r="V61" s="56"/>
    </row>
    <row r="62" spans="2:22" x14ac:dyDescent="0.25">
      <c r="B62" s="183"/>
      <c r="C62" s="82" t="s">
        <v>149</v>
      </c>
      <c r="D62" s="1" t="s">
        <v>151</v>
      </c>
      <c r="E62" s="4">
        <v>4.79</v>
      </c>
      <c r="F62" s="4">
        <v>7.99</v>
      </c>
      <c r="G62" s="142" t="s">
        <v>167</v>
      </c>
      <c r="H62" s="65" t="s">
        <v>150</v>
      </c>
      <c r="I62" s="54">
        <v>0.3</v>
      </c>
      <c r="J62" s="54">
        <v>6</v>
      </c>
      <c r="K62" s="54">
        <v>3</v>
      </c>
      <c r="L62" s="54">
        <v>1</v>
      </c>
      <c r="M62" s="55">
        <v>40</v>
      </c>
      <c r="N62" s="138">
        <v>10</v>
      </c>
      <c r="O62" s="52"/>
      <c r="Q62" s="72"/>
      <c r="R62" s="56"/>
      <c r="S62" s="56"/>
      <c r="T62" s="56"/>
      <c r="U62" s="56"/>
      <c r="V62" s="56"/>
    </row>
    <row r="63" spans="2:22" x14ac:dyDescent="0.25">
      <c r="B63" s="183"/>
      <c r="C63" s="82" t="s">
        <v>127</v>
      </c>
      <c r="D63" s="55" t="s">
        <v>128</v>
      </c>
      <c r="E63" s="4">
        <v>104.99</v>
      </c>
      <c r="F63" s="4">
        <v>174.99</v>
      </c>
      <c r="G63" s="142" t="s">
        <v>167</v>
      </c>
      <c r="H63" s="10" t="s">
        <v>133</v>
      </c>
      <c r="I63" s="54">
        <v>20</v>
      </c>
      <c r="J63" s="54">
        <v>20</v>
      </c>
      <c r="K63" s="54">
        <v>9</v>
      </c>
      <c r="L63" s="54">
        <v>36</v>
      </c>
      <c r="M63" s="55">
        <v>1</v>
      </c>
      <c r="N63" s="138">
        <v>1</v>
      </c>
      <c r="O63" s="52"/>
      <c r="Q63" s="72"/>
      <c r="R63" s="56"/>
      <c r="S63" s="56"/>
      <c r="T63" s="56"/>
      <c r="U63" s="56"/>
      <c r="V63" s="56"/>
    </row>
    <row r="64" spans="2:22" x14ac:dyDescent="0.25">
      <c r="B64" s="183"/>
      <c r="C64" s="82" t="s">
        <v>129</v>
      </c>
      <c r="D64" s="55" t="s">
        <v>131</v>
      </c>
      <c r="E64" s="4">
        <v>131.99</v>
      </c>
      <c r="F64" s="4">
        <v>219.99</v>
      </c>
      <c r="G64" s="142" t="s">
        <v>167</v>
      </c>
      <c r="H64" s="10" t="s">
        <v>134</v>
      </c>
      <c r="I64" s="54">
        <v>24</v>
      </c>
      <c r="J64" s="54">
        <v>24</v>
      </c>
      <c r="K64" s="54">
        <v>9</v>
      </c>
      <c r="L64" s="54">
        <v>52</v>
      </c>
      <c r="M64" s="55">
        <v>1</v>
      </c>
      <c r="N64" s="138">
        <v>1</v>
      </c>
      <c r="O64" s="52"/>
      <c r="Q64" s="72"/>
      <c r="R64" s="56"/>
      <c r="S64" s="56"/>
      <c r="T64" s="56"/>
      <c r="U64" s="56"/>
      <c r="V64" s="56"/>
    </row>
    <row r="65" spans="2:17" x14ac:dyDescent="0.25">
      <c r="B65" s="183"/>
      <c r="C65" s="82" t="s">
        <v>130</v>
      </c>
      <c r="D65" s="55" t="s">
        <v>132</v>
      </c>
      <c r="E65" s="4">
        <v>257.99</v>
      </c>
      <c r="F65" s="4">
        <v>429.99</v>
      </c>
      <c r="G65" s="142" t="s">
        <v>167</v>
      </c>
      <c r="H65" s="10" t="s">
        <v>135</v>
      </c>
      <c r="I65" s="54">
        <v>25</v>
      </c>
      <c r="J65" s="54">
        <v>25</v>
      </c>
      <c r="K65" s="54">
        <v>14</v>
      </c>
      <c r="L65" s="54">
        <v>81</v>
      </c>
      <c r="M65" s="55">
        <v>1</v>
      </c>
      <c r="N65" s="138">
        <v>1</v>
      </c>
      <c r="O65" s="52"/>
      <c r="Q65" s="72"/>
    </row>
    <row r="66" spans="2:17" ht="15.75" thickBot="1" x14ac:dyDescent="0.3">
      <c r="B66" s="184"/>
      <c r="C66" s="84" t="s">
        <v>136</v>
      </c>
      <c r="D66" s="64" t="s">
        <v>137</v>
      </c>
      <c r="E66" s="28">
        <v>119.99</v>
      </c>
      <c r="F66" s="28">
        <v>199.99</v>
      </c>
      <c r="G66" s="143" t="s">
        <v>167</v>
      </c>
      <c r="H66" s="151" t="s">
        <v>138</v>
      </c>
      <c r="I66" s="63">
        <v>15</v>
      </c>
      <c r="J66" s="63">
        <v>6</v>
      </c>
      <c r="K66" s="63">
        <v>6</v>
      </c>
      <c r="L66" s="63">
        <v>4</v>
      </c>
      <c r="M66" s="64">
        <v>4</v>
      </c>
      <c r="N66" s="152">
        <v>2</v>
      </c>
      <c r="O66" s="53"/>
      <c r="Q66" s="72"/>
    </row>
    <row r="67" spans="2:17" x14ac:dyDescent="0.25">
      <c r="C67" s="85"/>
      <c r="D67" s="3"/>
    </row>
    <row r="68" spans="2:17" x14ac:dyDescent="0.25">
      <c r="C68" s="85"/>
      <c r="D68" s="3"/>
    </row>
    <row r="69" spans="2:17" x14ac:dyDescent="0.25">
      <c r="C69" s="85"/>
      <c r="D69" s="3"/>
    </row>
    <row r="70" spans="2:17" x14ac:dyDescent="0.25">
      <c r="C70" s="85"/>
      <c r="D70" s="3"/>
    </row>
    <row r="71" spans="2:17" x14ac:dyDescent="0.25">
      <c r="C71" s="85"/>
      <c r="D71" s="3"/>
    </row>
    <row r="72" spans="2:17" x14ac:dyDescent="0.25">
      <c r="C72" s="85"/>
      <c r="D72" s="3"/>
    </row>
    <row r="73" spans="2:17" x14ac:dyDescent="0.25">
      <c r="C73" s="85"/>
      <c r="D73" s="3"/>
    </row>
  </sheetData>
  <mergeCells count="11">
    <mergeCell ref="C33:O33"/>
    <mergeCell ref="C44:O44"/>
    <mergeCell ref="C50:O50"/>
    <mergeCell ref="B51:B66"/>
    <mergeCell ref="B6:B16"/>
    <mergeCell ref="B19:B31"/>
    <mergeCell ref="B34:B42"/>
    <mergeCell ref="C48:M48"/>
    <mergeCell ref="B44:B48"/>
    <mergeCell ref="C6:O6"/>
    <mergeCell ref="C18:O18"/>
  </mergeCells>
  <pageMargins left="0" right="0" top="0" bottom="0" header="0.3" footer="0.3"/>
  <pageSetup scale="55"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B0FBCB-E31D-4E0D-9440-A0671BB0B0CE}">
  <sheetPr>
    <tabColor rgb="FFFFFF00"/>
  </sheetPr>
  <dimension ref="B1:X75"/>
  <sheetViews>
    <sheetView topLeftCell="B1" workbookViewId="0">
      <pane ySplit="5" topLeftCell="A6" activePane="bottomLeft" state="frozen"/>
      <selection pane="bottomLeft" activeCell="D23" sqref="D23"/>
    </sheetView>
  </sheetViews>
  <sheetFormatPr defaultRowHeight="15" x14ac:dyDescent="0.25"/>
  <cols>
    <col min="1" max="1" width="20.7109375" customWidth="1"/>
    <col min="2" max="2" width="3.28515625" customWidth="1"/>
    <col min="3" max="3" width="12" style="71" customWidth="1"/>
    <col min="4" max="4" width="46.85546875" customWidth="1"/>
    <col min="5" max="6" width="8.85546875" style="18"/>
    <col min="7" max="7" width="8.85546875" style="140"/>
    <col min="8" max="8" width="13.85546875" style="155" bestFit="1" customWidth="1"/>
    <col min="9" max="9" width="13.85546875" style="140" customWidth="1"/>
    <col min="10" max="10" width="18.42578125" customWidth="1"/>
    <col min="11" max="14" width="0" hidden="1" customWidth="1"/>
    <col min="15" max="17" width="8.85546875" style="3"/>
  </cols>
  <sheetData>
    <row r="1" spans="2:24" x14ac:dyDescent="0.25">
      <c r="D1" s="11" t="s">
        <v>110</v>
      </c>
    </row>
    <row r="2" spans="2:24" x14ac:dyDescent="0.25">
      <c r="C2" s="19" t="s">
        <v>89</v>
      </c>
      <c r="J2" s="20"/>
      <c r="K2" s="3"/>
      <c r="L2" s="3"/>
      <c r="M2" s="3"/>
      <c r="N2" s="3"/>
    </row>
    <row r="3" spans="2:24" ht="15.75" thickBot="1" x14ac:dyDescent="0.3">
      <c r="C3" s="79"/>
      <c r="D3" t="s">
        <v>159</v>
      </c>
      <c r="E3" s="78"/>
      <c r="F3" s="77"/>
    </row>
    <row r="4" spans="2:24" x14ac:dyDescent="0.25">
      <c r="C4" s="124"/>
      <c r="D4" s="125"/>
      <c r="E4" s="126" t="s">
        <v>175</v>
      </c>
      <c r="F4" s="126"/>
      <c r="G4" s="126"/>
      <c r="H4" s="156" t="s">
        <v>169</v>
      </c>
      <c r="I4" s="126" t="s">
        <v>171</v>
      </c>
      <c r="J4" s="127"/>
      <c r="K4" s="127" t="s">
        <v>81</v>
      </c>
      <c r="L4" s="127"/>
      <c r="M4" s="127"/>
      <c r="N4" s="127"/>
      <c r="O4" s="127" t="s">
        <v>86</v>
      </c>
      <c r="P4" s="127" t="s">
        <v>168</v>
      </c>
      <c r="Q4" s="128" t="s">
        <v>88</v>
      </c>
    </row>
    <row r="5" spans="2:24" ht="15.75" thickBot="1" x14ac:dyDescent="0.3">
      <c r="C5" s="129"/>
      <c r="D5" s="76" t="s">
        <v>158</v>
      </c>
      <c r="E5" s="130" t="s">
        <v>93</v>
      </c>
      <c r="F5" s="130" t="s">
        <v>91</v>
      </c>
      <c r="G5" s="130" t="s">
        <v>166</v>
      </c>
      <c r="H5" s="157" t="s">
        <v>170</v>
      </c>
      <c r="I5" s="130" t="s">
        <v>172</v>
      </c>
      <c r="J5" s="131" t="s">
        <v>90</v>
      </c>
      <c r="K5" s="131" t="s">
        <v>82</v>
      </c>
      <c r="L5" s="131" t="s">
        <v>83</v>
      </c>
      <c r="M5" s="131" t="s">
        <v>84</v>
      </c>
      <c r="N5" s="131" t="s">
        <v>85</v>
      </c>
      <c r="O5" s="131" t="s">
        <v>87</v>
      </c>
      <c r="P5" s="131"/>
      <c r="Q5" s="132" t="s">
        <v>87</v>
      </c>
    </row>
    <row r="6" spans="2:24" ht="15.75" thickBot="1" x14ac:dyDescent="0.3">
      <c r="B6" s="185" t="s">
        <v>160</v>
      </c>
      <c r="C6" s="194" t="s">
        <v>41</v>
      </c>
      <c r="D6" s="195"/>
      <c r="E6" s="195"/>
      <c r="F6" s="195"/>
      <c r="G6" s="195"/>
      <c r="H6" s="195"/>
      <c r="I6" s="195"/>
      <c r="J6" s="195"/>
      <c r="K6" s="195"/>
      <c r="L6" s="195"/>
      <c r="M6" s="195"/>
      <c r="N6" s="195"/>
      <c r="O6" s="195"/>
      <c r="P6" s="195"/>
      <c r="Q6" s="196"/>
      <c r="T6" s="56"/>
      <c r="U6" s="56"/>
      <c r="V6" s="56"/>
      <c r="W6" s="56"/>
      <c r="X6" s="56"/>
    </row>
    <row r="7" spans="2:24" x14ac:dyDescent="0.25">
      <c r="B7" s="186"/>
      <c r="C7" s="23">
        <v>90500</v>
      </c>
      <c r="D7" s="92" t="s">
        <v>95</v>
      </c>
      <c r="E7" s="42">
        <v>70</v>
      </c>
      <c r="F7" s="42">
        <v>139.99</v>
      </c>
      <c r="G7" s="141">
        <v>99.99</v>
      </c>
      <c r="H7" s="158">
        <v>8</v>
      </c>
      <c r="I7" s="167">
        <f>H7*E7</f>
        <v>560</v>
      </c>
      <c r="J7" s="43" t="s">
        <v>72</v>
      </c>
      <c r="K7" s="51">
        <v>10</v>
      </c>
      <c r="L7" s="44">
        <v>18</v>
      </c>
      <c r="M7" s="45">
        <v>18</v>
      </c>
      <c r="N7" s="45">
        <v>4</v>
      </c>
      <c r="O7" s="46">
        <v>4</v>
      </c>
      <c r="P7" s="46">
        <v>4</v>
      </c>
      <c r="Q7" s="47">
        <v>48</v>
      </c>
      <c r="T7" s="56"/>
      <c r="U7" s="56"/>
      <c r="V7" s="56"/>
      <c r="W7" s="56"/>
      <c r="X7" s="56"/>
    </row>
    <row r="8" spans="2:24" x14ac:dyDescent="0.25">
      <c r="B8" s="186"/>
      <c r="C8" s="24">
        <v>20100</v>
      </c>
      <c r="D8" s="1" t="s">
        <v>42</v>
      </c>
      <c r="E8" s="4">
        <v>34</v>
      </c>
      <c r="F8" s="4">
        <v>67.989999999999995</v>
      </c>
      <c r="G8" s="142" t="s">
        <v>167</v>
      </c>
      <c r="H8" s="159">
        <v>4</v>
      </c>
      <c r="I8" s="142">
        <f>H8*E8</f>
        <v>136</v>
      </c>
      <c r="J8" s="7" t="s">
        <v>73</v>
      </c>
      <c r="K8" s="14">
        <v>6</v>
      </c>
      <c r="L8" s="15">
        <v>18</v>
      </c>
      <c r="M8" s="16">
        <v>18</v>
      </c>
      <c r="N8" s="16">
        <v>4</v>
      </c>
      <c r="O8" s="17">
        <v>4</v>
      </c>
      <c r="P8" s="17">
        <v>4</v>
      </c>
      <c r="Q8" s="25">
        <v>48</v>
      </c>
      <c r="T8" s="56"/>
      <c r="U8" s="56"/>
      <c r="V8" s="56"/>
      <c r="W8" s="56"/>
      <c r="X8" s="56"/>
    </row>
    <row r="9" spans="2:24" x14ac:dyDescent="0.25">
      <c r="B9" s="186"/>
      <c r="C9" s="24">
        <v>90100</v>
      </c>
      <c r="D9" s="1" t="s">
        <v>43</v>
      </c>
      <c r="E9" s="4">
        <v>16.25</v>
      </c>
      <c r="F9" s="4">
        <v>32.49</v>
      </c>
      <c r="G9" s="142" t="s">
        <v>167</v>
      </c>
      <c r="H9" s="159">
        <v>5</v>
      </c>
      <c r="I9" s="142">
        <f t="shared" ref="I9:I16" si="0">H9*E9</f>
        <v>81.25</v>
      </c>
      <c r="J9" s="7" t="s">
        <v>74</v>
      </c>
      <c r="K9" s="14">
        <v>1.5</v>
      </c>
      <c r="L9" s="15">
        <v>10</v>
      </c>
      <c r="M9" s="16">
        <v>6</v>
      </c>
      <c r="N9" s="16">
        <v>2</v>
      </c>
      <c r="O9" s="17">
        <v>10</v>
      </c>
      <c r="P9" s="17">
        <v>5</v>
      </c>
      <c r="Q9" s="52"/>
      <c r="T9" s="56"/>
      <c r="U9" s="56"/>
      <c r="V9" s="56"/>
      <c r="W9" s="56"/>
      <c r="X9" s="56"/>
    </row>
    <row r="10" spans="2:24" x14ac:dyDescent="0.25">
      <c r="B10" s="186"/>
      <c r="C10" s="24">
        <v>90200</v>
      </c>
      <c r="D10" s="1" t="s">
        <v>44</v>
      </c>
      <c r="E10" s="4">
        <v>19.07</v>
      </c>
      <c r="F10" s="4">
        <v>38.14</v>
      </c>
      <c r="G10" s="142" t="s">
        <v>167</v>
      </c>
      <c r="H10" s="159">
        <v>5</v>
      </c>
      <c r="I10" s="142">
        <f t="shared" si="0"/>
        <v>95.35</v>
      </c>
      <c r="J10" s="8" t="s">
        <v>75</v>
      </c>
      <c r="K10" s="14">
        <v>1.5</v>
      </c>
      <c r="L10" s="15">
        <v>10</v>
      </c>
      <c r="M10" s="16">
        <v>6</v>
      </c>
      <c r="N10" s="16">
        <v>2</v>
      </c>
      <c r="O10" s="17">
        <v>10</v>
      </c>
      <c r="P10" s="17">
        <v>5</v>
      </c>
      <c r="Q10" s="52"/>
      <c r="T10" s="56"/>
      <c r="U10" s="57"/>
      <c r="V10" s="58"/>
      <c r="W10" s="56"/>
      <c r="X10" s="56"/>
    </row>
    <row r="11" spans="2:24" x14ac:dyDescent="0.25">
      <c r="B11" s="186"/>
      <c r="C11" s="24">
        <v>50100</v>
      </c>
      <c r="D11" s="1" t="s">
        <v>45</v>
      </c>
      <c r="E11" s="4">
        <v>2.7</v>
      </c>
      <c r="F11" s="4">
        <v>5.3999999999999995</v>
      </c>
      <c r="G11" s="142" t="s">
        <v>167</v>
      </c>
      <c r="H11" s="159">
        <v>5</v>
      </c>
      <c r="I11" s="142">
        <f t="shared" si="0"/>
        <v>13.5</v>
      </c>
      <c r="J11" s="9">
        <v>94084501003</v>
      </c>
      <c r="K11" s="14">
        <v>0.1</v>
      </c>
      <c r="L11" s="15">
        <v>6</v>
      </c>
      <c r="M11" s="16">
        <v>3</v>
      </c>
      <c r="N11" s="16">
        <v>1</v>
      </c>
      <c r="O11" s="17">
        <v>50</v>
      </c>
      <c r="P11" s="17">
        <v>5</v>
      </c>
      <c r="Q11" s="52"/>
      <c r="T11" s="56"/>
      <c r="U11" s="57"/>
      <c r="V11" s="58"/>
      <c r="W11" s="56"/>
      <c r="X11" s="56"/>
    </row>
    <row r="12" spans="2:24" x14ac:dyDescent="0.25">
      <c r="B12" s="186"/>
      <c r="C12" s="24">
        <v>50200</v>
      </c>
      <c r="D12" s="1" t="s">
        <v>46</v>
      </c>
      <c r="E12" s="4">
        <v>3.16</v>
      </c>
      <c r="F12" s="4">
        <v>6.31</v>
      </c>
      <c r="G12" s="142" t="s">
        <v>167</v>
      </c>
      <c r="H12" s="159">
        <v>5</v>
      </c>
      <c r="I12" s="142">
        <f t="shared" si="0"/>
        <v>15.8</v>
      </c>
      <c r="J12" s="7" t="s">
        <v>76</v>
      </c>
      <c r="K12" s="14">
        <v>0.1</v>
      </c>
      <c r="L12" s="15">
        <v>6</v>
      </c>
      <c r="M12" s="16">
        <v>3</v>
      </c>
      <c r="N12" s="16">
        <v>1</v>
      </c>
      <c r="O12" s="17">
        <v>50</v>
      </c>
      <c r="P12" s="17">
        <v>5</v>
      </c>
      <c r="Q12" s="52"/>
      <c r="T12" s="56"/>
      <c r="U12" s="57"/>
      <c r="V12" s="58"/>
      <c r="W12" s="56"/>
      <c r="X12" s="56"/>
    </row>
    <row r="13" spans="2:24" x14ac:dyDescent="0.25">
      <c r="B13" s="186"/>
      <c r="C13" s="24">
        <v>50300</v>
      </c>
      <c r="D13" s="1" t="s">
        <v>47</v>
      </c>
      <c r="E13" s="4">
        <v>2.4</v>
      </c>
      <c r="F13" s="4">
        <v>4.79</v>
      </c>
      <c r="G13" s="142" t="s">
        <v>167</v>
      </c>
      <c r="H13" s="159">
        <v>5</v>
      </c>
      <c r="I13" s="142">
        <f t="shared" si="0"/>
        <v>12</v>
      </c>
      <c r="J13" s="7" t="s">
        <v>77</v>
      </c>
      <c r="K13" s="14">
        <v>0.1</v>
      </c>
      <c r="L13" s="15">
        <v>6</v>
      </c>
      <c r="M13" s="16">
        <v>3</v>
      </c>
      <c r="N13" s="16">
        <v>1</v>
      </c>
      <c r="O13" s="17">
        <v>50</v>
      </c>
      <c r="P13" s="17">
        <v>5</v>
      </c>
      <c r="Q13" s="52"/>
      <c r="T13" s="56"/>
      <c r="U13" s="57"/>
      <c r="V13" s="58"/>
      <c r="W13" s="56"/>
      <c r="X13" s="56"/>
    </row>
    <row r="14" spans="2:24" x14ac:dyDescent="0.25">
      <c r="B14" s="186"/>
      <c r="C14" s="24">
        <v>50400</v>
      </c>
      <c r="D14" s="1" t="s">
        <v>48</v>
      </c>
      <c r="E14" s="4">
        <v>3.66</v>
      </c>
      <c r="F14" s="4">
        <v>7.3199999999999994</v>
      </c>
      <c r="G14" s="142" t="s">
        <v>167</v>
      </c>
      <c r="H14" s="159">
        <v>5</v>
      </c>
      <c r="I14" s="142">
        <f t="shared" si="0"/>
        <v>18.3</v>
      </c>
      <c r="J14" s="10" t="s">
        <v>78</v>
      </c>
      <c r="K14" s="14">
        <v>0.1</v>
      </c>
      <c r="L14" s="15">
        <v>6</v>
      </c>
      <c r="M14" s="16">
        <v>3</v>
      </c>
      <c r="N14" s="16">
        <v>1</v>
      </c>
      <c r="O14" s="17">
        <v>50</v>
      </c>
      <c r="P14" s="17">
        <v>5</v>
      </c>
      <c r="Q14" s="52"/>
      <c r="T14" s="56"/>
      <c r="U14" s="57"/>
      <c r="V14" s="58"/>
      <c r="W14" s="56"/>
      <c r="X14" s="56"/>
    </row>
    <row r="15" spans="2:24" x14ac:dyDescent="0.25">
      <c r="B15" s="186"/>
      <c r="C15" s="24">
        <v>50500</v>
      </c>
      <c r="D15" s="1" t="s">
        <v>49</v>
      </c>
      <c r="E15" s="4">
        <v>2.4</v>
      </c>
      <c r="F15" s="4">
        <v>4.79</v>
      </c>
      <c r="G15" s="142" t="s">
        <v>167</v>
      </c>
      <c r="H15" s="159">
        <v>5</v>
      </c>
      <c r="I15" s="142">
        <f t="shared" si="0"/>
        <v>12</v>
      </c>
      <c r="J15" s="10" t="s">
        <v>79</v>
      </c>
      <c r="K15" s="14">
        <v>0.1</v>
      </c>
      <c r="L15" s="15">
        <v>6</v>
      </c>
      <c r="M15" s="16">
        <v>3</v>
      </c>
      <c r="N15" s="16">
        <v>1</v>
      </c>
      <c r="O15" s="17">
        <v>50</v>
      </c>
      <c r="P15" s="17">
        <v>5</v>
      </c>
      <c r="Q15" s="52"/>
      <c r="T15" s="56"/>
      <c r="U15" s="57"/>
      <c r="V15" s="58"/>
      <c r="W15" s="56"/>
      <c r="X15" s="56"/>
    </row>
    <row r="16" spans="2:24" ht="15.75" thickBot="1" x14ac:dyDescent="0.3">
      <c r="B16" s="186"/>
      <c r="C16" s="26">
        <v>20200</v>
      </c>
      <c r="D16" s="27" t="s">
        <v>50</v>
      </c>
      <c r="E16" s="28">
        <v>2.4</v>
      </c>
      <c r="F16" s="28">
        <v>4.79</v>
      </c>
      <c r="G16" s="143" t="s">
        <v>167</v>
      </c>
      <c r="H16" s="160">
        <v>5</v>
      </c>
      <c r="I16" s="143">
        <f t="shared" si="0"/>
        <v>12</v>
      </c>
      <c r="J16" s="48" t="s">
        <v>80</v>
      </c>
      <c r="K16" s="49">
        <v>0.1</v>
      </c>
      <c r="L16" s="29">
        <v>6</v>
      </c>
      <c r="M16" s="30">
        <v>3</v>
      </c>
      <c r="N16" s="30">
        <v>1</v>
      </c>
      <c r="O16" s="31">
        <v>50</v>
      </c>
      <c r="P16" s="31">
        <v>5</v>
      </c>
      <c r="Q16" s="53"/>
      <c r="T16" s="56"/>
      <c r="U16" s="57"/>
      <c r="V16" s="58"/>
      <c r="W16" s="56"/>
      <c r="X16" s="56"/>
    </row>
    <row r="17" spans="2:24" x14ac:dyDescent="0.25">
      <c r="C17" s="148"/>
      <c r="D17" s="86"/>
      <c r="E17" s="58"/>
      <c r="F17" s="58"/>
      <c r="G17" s="149"/>
      <c r="H17" s="161">
        <f>SUM(H7:H16)</f>
        <v>52</v>
      </c>
      <c r="I17" s="149">
        <f>SUM(I7:I16)</f>
        <v>956.19999999999993</v>
      </c>
      <c r="J17" s="87"/>
      <c r="K17" s="88"/>
      <c r="L17" s="89"/>
      <c r="M17" s="90"/>
      <c r="N17" s="90"/>
      <c r="O17" s="91"/>
      <c r="P17" s="91"/>
      <c r="Q17" s="70"/>
      <c r="T17" s="56"/>
      <c r="U17" s="57"/>
      <c r="V17" s="58"/>
      <c r="W17" s="56"/>
      <c r="X17" s="56"/>
    </row>
    <row r="18" spans="2:24" ht="15.75" thickBot="1" x14ac:dyDescent="0.3">
      <c r="C18" s="173" t="s">
        <v>0</v>
      </c>
      <c r="D18" s="174"/>
      <c r="E18" s="174"/>
      <c r="F18" s="174"/>
      <c r="G18" s="174"/>
      <c r="H18" s="174"/>
      <c r="I18" s="174"/>
      <c r="J18" s="174"/>
      <c r="K18" s="174"/>
      <c r="L18" s="174"/>
      <c r="M18" s="174"/>
      <c r="N18" s="174"/>
      <c r="O18" s="174"/>
      <c r="P18" s="174"/>
      <c r="Q18" s="175"/>
    </row>
    <row r="19" spans="2:24" x14ac:dyDescent="0.25">
      <c r="B19" s="187" t="s">
        <v>161</v>
      </c>
      <c r="C19" s="23" t="s">
        <v>1</v>
      </c>
      <c r="D19" s="93" t="s">
        <v>94</v>
      </c>
      <c r="E19" s="42">
        <v>135</v>
      </c>
      <c r="F19" s="42">
        <v>269.99</v>
      </c>
      <c r="G19" s="141">
        <v>199.99</v>
      </c>
      <c r="H19" s="158">
        <v>4</v>
      </c>
      <c r="I19" s="141">
        <f>H19*E19</f>
        <v>540</v>
      </c>
      <c r="J19" s="74" t="s">
        <v>51</v>
      </c>
      <c r="K19" s="75">
        <v>25</v>
      </c>
      <c r="L19" s="44">
        <v>21</v>
      </c>
      <c r="M19" s="45">
        <v>21</v>
      </c>
      <c r="N19" s="45">
        <v>8</v>
      </c>
      <c r="O19" s="46">
        <v>2</v>
      </c>
      <c r="P19" s="133">
        <v>2</v>
      </c>
      <c r="Q19" s="47">
        <v>24</v>
      </c>
    </row>
    <row r="20" spans="2:24" x14ac:dyDescent="0.25">
      <c r="B20" s="187"/>
      <c r="C20" s="24" t="s">
        <v>96</v>
      </c>
      <c r="D20" s="94" t="s">
        <v>97</v>
      </c>
      <c r="E20" s="4">
        <v>300</v>
      </c>
      <c r="F20" s="4">
        <v>599.99</v>
      </c>
      <c r="G20" s="142">
        <v>479.99</v>
      </c>
      <c r="H20" s="159">
        <v>1</v>
      </c>
      <c r="I20" s="142">
        <f t="shared" ref="I20:I31" si="1">H20*E20</f>
        <v>300</v>
      </c>
      <c r="J20" s="5" t="s">
        <v>98</v>
      </c>
      <c r="K20" s="12">
        <v>60</v>
      </c>
      <c r="L20" s="15">
        <v>32</v>
      </c>
      <c r="M20" s="16">
        <v>32</v>
      </c>
      <c r="N20" s="16">
        <v>8</v>
      </c>
      <c r="O20" s="17">
        <v>1</v>
      </c>
      <c r="P20" s="134">
        <v>1</v>
      </c>
      <c r="Q20" s="25">
        <v>7</v>
      </c>
    </row>
    <row r="21" spans="2:24" x14ac:dyDescent="0.25">
      <c r="B21" s="187"/>
      <c r="C21" s="24" t="s">
        <v>2</v>
      </c>
      <c r="D21" s="1" t="s">
        <v>3</v>
      </c>
      <c r="E21" s="4">
        <v>87.5</v>
      </c>
      <c r="F21" s="4">
        <v>174.99</v>
      </c>
      <c r="G21" s="142" t="s">
        <v>167</v>
      </c>
      <c r="H21" s="159">
        <v>2</v>
      </c>
      <c r="I21" s="142">
        <f t="shared" si="1"/>
        <v>175</v>
      </c>
      <c r="J21" s="5" t="s">
        <v>52</v>
      </c>
      <c r="K21" s="12">
        <v>16</v>
      </c>
      <c r="L21" s="15">
        <v>21</v>
      </c>
      <c r="M21" s="16">
        <v>21</v>
      </c>
      <c r="N21" s="16">
        <v>8</v>
      </c>
      <c r="O21" s="17">
        <v>2</v>
      </c>
      <c r="P21" s="134">
        <v>2</v>
      </c>
      <c r="Q21" s="25">
        <v>24</v>
      </c>
    </row>
    <row r="22" spans="2:24" x14ac:dyDescent="0.25">
      <c r="B22" s="187"/>
      <c r="C22" s="24" t="s">
        <v>4</v>
      </c>
      <c r="D22" s="1" t="s">
        <v>5</v>
      </c>
      <c r="E22" s="4">
        <v>220</v>
      </c>
      <c r="F22" s="4">
        <v>439.99</v>
      </c>
      <c r="G22" s="142" t="s">
        <v>167</v>
      </c>
      <c r="H22" s="159">
        <v>1</v>
      </c>
      <c r="I22" s="142">
        <f t="shared" si="1"/>
        <v>220</v>
      </c>
      <c r="J22" s="6" t="s">
        <v>53</v>
      </c>
      <c r="K22" s="12">
        <v>50</v>
      </c>
      <c r="L22" s="15">
        <v>32</v>
      </c>
      <c r="M22" s="16">
        <v>32</v>
      </c>
      <c r="N22" s="16">
        <v>8</v>
      </c>
      <c r="O22" s="17">
        <v>1</v>
      </c>
      <c r="P22" s="134">
        <v>1</v>
      </c>
      <c r="Q22" s="25">
        <v>8</v>
      </c>
    </row>
    <row r="23" spans="2:24" x14ac:dyDescent="0.25">
      <c r="B23" s="187"/>
      <c r="C23" s="24" t="s">
        <v>6</v>
      </c>
      <c r="D23" s="1" t="s">
        <v>7</v>
      </c>
      <c r="E23" s="4">
        <v>20</v>
      </c>
      <c r="F23" s="4">
        <v>39.99</v>
      </c>
      <c r="G23" s="142" t="s">
        <v>167</v>
      </c>
      <c r="H23" s="159">
        <v>5</v>
      </c>
      <c r="I23" s="142">
        <f t="shared" si="1"/>
        <v>100</v>
      </c>
      <c r="J23" s="6" t="s">
        <v>54</v>
      </c>
      <c r="K23" s="12">
        <v>2</v>
      </c>
      <c r="L23" s="15">
        <v>10</v>
      </c>
      <c r="M23" s="16">
        <v>6</v>
      </c>
      <c r="N23" s="16">
        <v>3</v>
      </c>
      <c r="O23" s="17">
        <v>10</v>
      </c>
      <c r="P23" s="134">
        <v>5</v>
      </c>
      <c r="Q23" s="25">
        <v>0</v>
      </c>
    </row>
    <row r="24" spans="2:24" x14ac:dyDescent="0.25">
      <c r="B24" s="187"/>
      <c r="C24" s="24" t="s">
        <v>8</v>
      </c>
      <c r="D24" s="2" t="s">
        <v>9</v>
      </c>
      <c r="E24" s="4">
        <v>8.39</v>
      </c>
      <c r="F24" s="4">
        <v>16.78</v>
      </c>
      <c r="G24" s="142" t="s">
        <v>167</v>
      </c>
      <c r="H24" s="159">
        <v>10</v>
      </c>
      <c r="I24" s="142">
        <f t="shared" si="1"/>
        <v>83.9</v>
      </c>
      <c r="J24" s="6" t="s">
        <v>55</v>
      </c>
      <c r="K24" s="12">
        <v>0.5</v>
      </c>
      <c r="L24" s="15">
        <v>7</v>
      </c>
      <c r="M24" s="16">
        <v>5</v>
      </c>
      <c r="N24" s="16">
        <v>1.5</v>
      </c>
      <c r="O24" s="17">
        <v>20</v>
      </c>
      <c r="P24" s="134">
        <v>10</v>
      </c>
      <c r="Q24" s="25">
        <v>0</v>
      </c>
    </row>
    <row r="25" spans="2:24" x14ac:dyDescent="0.25">
      <c r="B25" s="187"/>
      <c r="C25" s="24" t="s">
        <v>10</v>
      </c>
      <c r="D25" s="2" t="s">
        <v>11</v>
      </c>
      <c r="E25" s="4">
        <v>7.79</v>
      </c>
      <c r="F25" s="4">
        <v>15.58</v>
      </c>
      <c r="G25" s="142" t="s">
        <v>167</v>
      </c>
      <c r="H25" s="159">
        <v>10</v>
      </c>
      <c r="I25" s="142">
        <f t="shared" si="1"/>
        <v>77.900000000000006</v>
      </c>
      <c r="J25" s="6" t="s">
        <v>56</v>
      </c>
      <c r="K25" s="12">
        <v>0.5</v>
      </c>
      <c r="L25" s="15">
        <v>7</v>
      </c>
      <c r="M25" s="16">
        <v>5</v>
      </c>
      <c r="N25" s="16">
        <v>1.5</v>
      </c>
      <c r="O25" s="17">
        <v>20</v>
      </c>
      <c r="P25" s="134">
        <v>10</v>
      </c>
      <c r="Q25" s="25">
        <v>0</v>
      </c>
    </row>
    <row r="26" spans="2:24" x14ac:dyDescent="0.25">
      <c r="B26" s="187"/>
      <c r="C26" s="24" t="s">
        <v>12</v>
      </c>
      <c r="D26" s="2" t="s">
        <v>13</v>
      </c>
      <c r="E26" s="4">
        <v>11.99</v>
      </c>
      <c r="F26" s="4">
        <v>23.970000000000002</v>
      </c>
      <c r="G26" s="142" t="s">
        <v>167</v>
      </c>
      <c r="H26" s="159">
        <v>10</v>
      </c>
      <c r="I26" s="142">
        <f t="shared" si="1"/>
        <v>119.9</v>
      </c>
      <c r="J26" s="6" t="s">
        <v>57</v>
      </c>
      <c r="K26" s="12">
        <v>1</v>
      </c>
      <c r="L26" s="15">
        <v>7</v>
      </c>
      <c r="M26" s="16">
        <v>5</v>
      </c>
      <c r="N26" s="16">
        <v>1.5</v>
      </c>
      <c r="O26" s="17">
        <v>20</v>
      </c>
      <c r="P26" s="134">
        <v>10</v>
      </c>
      <c r="Q26" s="25">
        <v>0</v>
      </c>
    </row>
    <row r="27" spans="2:24" x14ac:dyDescent="0.25">
      <c r="B27" s="187"/>
      <c r="C27" s="24" t="s">
        <v>14</v>
      </c>
      <c r="D27" s="2" t="s">
        <v>15</v>
      </c>
      <c r="E27" s="4">
        <v>9.5399999999999991</v>
      </c>
      <c r="F27" s="4">
        <v>19.07</v>
      </c>
      <c r="G27" s="142" t="s">
        <v>167</v>
      </c>
      <c r="H27" s="159">
        <v>10</v>
      </c>
      <c r="I27" s="142">
        <f t="shared" si="1"/>
        <v>95.399999999999991</v>
      </c>
      <c r="J27" s="6" t="s">
        <v>58</v>
      </c>
      <c r="K27" s="12">
        <v>0.5</v>
      </c>
      <c r="L27" s="15">
        <v>7</v>
      </c>
      <c r="M27" s="16">
        <v>5</v>
      </c>
      <c r="N27" s="16">
        <v>1.5</v>
      </c>
      <c r="O27" s="17">
        <v>20</v>
      </c>
      <c r="P27" s="134">
        <v>10</v>
      </c>
      <c r="Q27" s="25">
        <v>0</v>
      </c>
      <c r="T27" s="56"/>
      <c r="U27" s="56"/>
      <c r="V27" s="56"/>
      <c r="W27" s="56"/>
      <c r="X27" s="56"/>
    </row>
    <row r="28" spans="2:24" x14ac:dyDescent="0.25">
      <c r="B28" s="187"/>
      <c r="C28" s="24" t="s">
        <v>16</v>
      </c>
      <c r="D28" s="1" t="s">
        <v>17</v>
      </c>
      <c r="E28" s="4">
        <v>8.7200000000000006</v>
      </c>
      <c r="F28" s="4">
        <v>17.430000000000003</v>
      </c>
      <c r="G28" s="142" t="s">
        <v>167</v>
      </c>
      <c r="H28" s="159">
        <v>10</v>
      </c>
      <c r="I28" s="142">
        <f t="shared" si="1"/>
        <v>87.2</v>
      </c>
      <c r="J28" s="5" t="s">
        <v>59</v>
      </c>
      <c r="K28" s="13">
        <v>0.5</v>
      </c>
      <c r="L28" s="15">
        <v>8</v>
      </c>
      <c r="M28" s="16">
        <v>6</v>
      </c>
      <c r="N28" s="16">
        <v>1.5</v>
      </c>
      <c r="O28" s="17">
        <v>20</v>
      </c>
      <c r="P28" s="134">
        <v>10</v>
      </c>
      <c r="Q28" s="25">
        <v>0</v>
      </c>
      <c r="T28" s="56"/>
      <c r="U28" s="56"/>
      <c r="V28" s="56"/>
      <c r="W28" s="56"/>
      <c r="X28" s="56"/>
    </row>
    <row r="29" spans="2:24" x14ac:dyDescent="0.25">
      <c r="B29" s="187"/>
      <c r="C29" s="24" t="s">
        <v>18</v>
      </c>
      <c r="D29" s="1" t="s">
        <v>19</v>
      </c>
      <c r="E29" s="4">
        <v>10.9</v>
      </c>
      <c r="F29" s="4">
        <v>21.790000000000003</v>
      </c>
      <c r="G29" s="142" t="s">
        <v>167</v>
      </c>
      <c r="H29" s="159">
        <v>10</v>
      </c>
      <c r="I29" s="142">
        <f t="shared" si="1"/>
        <v>109</v>
      </c>
      <c r="J29" s="5" t="s">
        <v>60</v>
      </c>
      <c r="K29" s="13">
        <v>1</v>
      </c>
      <c r="L29" s="15">
        <v>7</v>
      </c>
      <c r="M29" s="16">
        <v>5</v>
      </c>
      <c r="N29" s="16">
        <v>1.5</v>
      </c>
      <c r="O29" s="17">
        <v>20</v>
      </c>
      <c r="P29" s="134">
        <v>10</v>
      </c>
      <c r="Q29" s="25">
        <v>0</v>
      </c>
      <c r="T29" s="56"/>
      <c r="U29" s="56"/>
      <c r="V29" s="56"/>
      <c r="W29" s="56"/>
      <c r="X29" s="56"/>
    </row>
    <row r="30" spans="2:24" x14ac:dyDescent="0.25">
      <c r="B30" s="187"/>
      <c r="C30" s="24" t="s">
        <v>20</v>
      </c>
      <c r="D30" s="1" t="s">
        <v>21</v>
      </c>
      <c r="E30" s="4">
        <v>11.99</v>
      </c>
      <c r="F30" s="4">
        <v>23.970000000000002</v>
      </c>
      <c r="G30" s="142" t="s">
        <v>167</v>
      </c>
      <c r="H30" s="159">
        <v>10</v>
      </c>
      <c r="I30" s="142">
        <f t="shared" si="1"/>
        <v>119.9</v>
      </c>
      <c r="J30" s="5" t="s">
        <v>61</v>
      </c>
      <c r="K30" s="13">
        <v>1</v>
      </c>
      <c r="L30" s="15">
        <v>7</v>
      </c>
      <c r="M30" s="16">
        <v>5</v>
      </c>
      <c r="N30" s="16">
        <v>1.5</v>
      </c>
      <c r="O30" s="17">
        <v>20</v>
      </c>
      <c r="P30" s="134">
        <v>10</v>
      </c>
      <c r="Q30" s="25">
        <v>0</v>
      </c>
      <c r="T30" s="56"/>
      <c r="U30" s="56"/>
      <c r="V30" s="56"/>
      <c r="W30" s="56"/>
      <c r="X30" s="56"/>
    </row>
    <row r="31" spans="2:24" ht="15.75" thickBot="1" x14ac:dyDescent="0.3">
      <c r="B31" s="187"/>
      <c r="C31" s="66" t="s">
        <v>22</v>
      </c>
      <c r="D31" s="98" t="s">
        <v>23</v>
      </c>
      <c r="E31" s="32">
        <v>9.26</v>
      </c>
      <c r="F31" s="32">
        <v>18.520000000000003</v>
      </c>
      <c r="G31" s="145" t="s">
        <v>167</v>
      </c>
      <c r="H31" s="162">
        <v>10</v>
      </c>
      <c r="I31" s="145">
        <f t="shared" si="1"/>
        <v>92.6</v>
      </c>
      <c r="J31" s="99" t="s">
        <v>62</v>
      </c>
      <c r="K31" s="50">
        <v>1</v>
      </c>
      <c r="L31" s="35">
        <v>7</v>
      </c>
      <c r="M31" s="36">
        <v>5</v>
      </c>
      <c r="N31" s="36">
        <v>1.5</v>
      </c>
      <c r="O31" s="37">
        <v>20</v>
      </c>
      <c r="P31" s="135">
        <v>10</v>
      </c>
      <c r="Q31" s="67">
        <v>0</v>
      </c>
      <c r="T31" s="56"/>
      <c r="U31" s="57"/>
      <c r="V31" s="58"/>
      <c r="W31" s="56"/>
      <c r="X31" s="56"/>
    </row>
    <row r="32" spans="2:24" x14ac:dyDescent="0.25">
      <c r="C32" s="104"/>
      <c r="D32" s="105"/>
      <c r="E32" s="96"/>
      <c r="F32" s="96"/>
      <c r="G32" s="144"/>
      <c r="H32" s="163">
        <f>SUM(H19:H31)</f>
        <v>93</v>
      </c>
      <c r="I32" s="144">
        <f>SUM(I19:I31)</f>
        <v>2120.8000000000006</v>
      </c>
      <c r="J32" s="95"/>
      <c r="K32" s="95"/>
      <c r="L32" s="95"/>
      <c r="M32" s="95"/>
      <c r="N32" s="95"/>
      <c r="O32" s="95"/>
      <c r="P32" s="95"/>
      <c r="Q32" s="106"/>
      <c r="T32" s="56"/>
      <c r="U32" s="57"/>
      <c r="V32" s="58"/>
      <c r="W32" s="56"/>
      <c r="X32" s="56"/>
    </row>
    <row r="33" spans="2:24" ht="15.75" thickBot="1" x14ac:dyDescent="0.3">
      <c r="C33" s="173" t="s">
        <v>24</v>
      </c>
      <c r="D33" s="174"/>
      <c r="E33" s="174"/>
      <c r="F33" s="174"/>
      <c r="G33" s="174"/>
      <c r="H33" s="174"/>
      <c r="I33" s="174"/>
      <c r="J33" s="174"/>
      <c r="K33" s="174"/>
      <c r="L33" s="174"/>
      <c r="M33" s="174"/>
      <c r="N33" s="174"/>
      <c r="O33" s="174"/>
      <c r="P33" s="174"/>
      <c r="Q33" s="175"/>
      <c r="T33" s="56"/>
      <c r="U33" s="57"/>
      <c r="V33" s="58"/>
      <c r="W33" s="56"/>
      <c r="X33" s="56"/>
    </row>
    <row r="34" spans="2:24" x14ac:dyDescent="0.25">
      <c r="B34" s="187" t="s">
        <v>162</v>
      </c>
      <c r="C34" s="100" t="s">
        <v>25</v>
      </c>
      <c r="D34" s="101" t="s">
        <v>92</v>
      </c>
      <c r="E34" s="21">
        <v>110</v>
      </c>
      <c r="F34" s="21">
        <v>219.99</v>
      </c>
      <c r="G34" s="146">
        <v>169.99</v>
      </c>
      <c r="H34" s="164">
        <v>4</v>
      </c>
      <c r="I34" s="146">
        <f>H34*E34</f>
        <v>440</v>
      </c>
      <c r="J34" s="102" t="s">
        <v>63</v>
      </c>
      <c r="K34" s="103">
        <v>15</v>
      </c>
      <c r="L34" s="38">
        <v>17</v>
      </c>
      <c r="M34" s="39">
        <v>17</v>
      </c>
      <c r="N34" s="39">
        <v>8</v>
      </c>
      <c r="O34" s="40">
        <v>2</v>
      </c>
      <c r="P34" s="136">
        <v>2</v>
      </c>
      <c r="Q34" s="68">
        <v>24</v>
      </c>
      <c r="T34" s="56"/>
      <c r="U34" s="57"/>
      <c r="V34" s="58"/>
      <c r="W34" s="56"/>
      <c r="X34" s="56"/>
    </row>
    <row r="35" spans="2:24" x14ac:dyDescent="0.25">
      <c r="B35" s="188"/>
      <c r="C35" s="24" t="s">
        <v>26</v>
      </c>
      <c r="D35" s="1" t="s">
        <v>27</v>
      </c>
      <c r="E35" s="4">
        <v>42.5</v>
      </c>
      <c r="F35" s="4">
        <v>84.99</v>
      </c>
      <c r="G35" s="142" t="s">
        <v>167</v>
      </c>
      <c r="H35" s="159">
        <v>2</v>
      </c>
      <c r="I35" s="142">
        <f t="shared" ref="I35:I42" si="2">H35*E35</f>
        <v>85</v>
      </c>
      <c r="J35" s="7" t="s">
        <v>64</v>
      </c>
      <c r="K35" s="14">
        <v>10</v>
      </c>
      <c r="L35" s="15">
        <v>17</v>
      </c>
      <c r="M35" s="16">
        <v>17</v>
      </c>
      <c r="N35" s="16">
        <v>8</v>
      </c>
      <c r="O35" s="17">
        <v>2</v>
      </c>
      <c r="P35" s="134">
        <v>2</v>
      </c>
      <c r="Q35" s="25">
        <v>24</v>
      </c>
      <c r="T35" s="56"/>
      <c r="U35" s="57"/>
      <c r="V35" s="58"/>
      <c r="W35" s="56"/>
      <c r="X35" s="56"/>
    </row>
    <row r="36" spans="2:24" x14ac:dyDescent="0.25">
      <c r="B36" s="188"/>
      <c r="C36" s="24" t="s">
        <v>28</v>
      </c>
      <c r="D36" s="1" t="s">
        <v>29</v>
      </c>
      <c r="E36" s="4">
        <v>17</v>
      </c>
      <c r="F36" s="4">
        <v>33.99</v>
      </c>
      <c r="G36" s="142" t="s">
        <v>167</v>
      </c>
      <c r="H36" s="159">
        <v>10</v>
      </c>
      <c r="I36" s="142">
        <f t="shared" si="2"/>
        <v>170</v>
      </c>
      <c r="J36" s="7" t="s">
        <v>65</v>
      </c>
      <c r="K36" s="14">
        <v>1.5</v>
      </c>
      <c r="L36" s="15">
        <v>10</v>
      </c>
      <c r="M36" s="16">
        <v>6</v>
      </c>
      <c r="N36" s="16">
        <v>2</v>
      </c>
      <c r="O36" s="17">
        <v>10</v>
      </c>
      <c r="P36" s="134">
        <v>10</v>
      </c>
      <c r="Q36" s="25">
        <v>0</v>
      </c>
      <c r="T36" s="56"/>
      <c r="U36" s="57"/>
      <c r="V36" s="58"/>
      <c r="W36" s="56"/>
      <c r="X36" s="56"/>
    </row>
    <row r="37" spans="2:24" x14ac:dyDescent="0.25">
      <c r="B37" s="188"/>
      <c r="C37" s="24" t="s">
        <v>30</v>
      </c>
      <c r="D37" s="2" t="s">
        <v>31</v>
      </c>
      <c r="E37" s="4">
        <v>3.6</v>
      </c>
      <c r="F37" s="4">
        <v>7.1899999999999995</v>
      </c>
      <c r="G37" s="142" t="s">
        <v>167</v>
      </c>
      <c r="H37" s="159">
        <v>10</v>
      </c>
      <c r="I37" s="142">
        <f t="shared" si="2"/>
        <v>36</v>
      </c>
      <c r="J37" s="7" t="s">
        <v>66</v>
      </c>
      <c r="K37" s="14">
        <v>0.2</v>
      </c>
      <c r="L37" s="15">
        <v>6</v>
      </c>
      <c r="M37" s="16">
        <v>3</v>
      </c>
      <c r="N37" s="16">
        <v>1</v>
      </c>
      <c r="O37" s="17">
        <v>40</v>
      </c>
      <c r="P37" s="134">
        <v>10</v>
      </c>
      <c r="Q37" s="25">
        <v>0</v>
      </c>
      <c r="T37" s="56"/>
      <c r="U37" s="57"/>
      <c r="V37" s="58"/>
      <c r="W37" s="56"/>
      <c r="X37" s="56"/>
    </row>
    <row r="38" spans="2:24" x14ac:dyDescent="0.25">
      <c r="B38" s="188"/>
      <c r="C38" s="24" t="s">
        <v>32</v>
      </c>
      <c r="D38" s="2" t="s">
        <v>11</v>
      </c>
      <c r="E38" s="4">
        <v>3.81</v>
      </c>
      <c r="F38" s="4">
        <v>7.62</v>
      </c>
      <c r="G38" s="142" t="s">
        <v>167</v>
      </c>
      <c r="H38" s="159">
        <v>10</v>
      </c>
      <c r="I38" s="142">
        <f t="shared" si="2"/>
        <v>38.1</v>
      </c>
      <c r="J38" s="7" t="s">
        <v>67</v>
      </c>
      <c r="K38" s="14">
        <v>0.2</v>
      </c>
      <c r="L38" s="15">
        <v>6</v>
      </c>
      <c r="M38" s="16">
        <v>3</v>
      </c>
      <c r="N38" s="16">
        <v>1</v>
      </c>
      <c r="O38" s="17">
        <v>40</v>
      </c>
      <c r="P38" s="134">
        <v>10</v>
      </c>
      <c r="Q38" s="25">
        <v>0</v>
      </c>
      <c r="T38" s="56"/>
      <c r="U38" s="57"/>
      <c r="V38" s="58"/>
      <c r="W38" s="56"/>
      <c r="X38" s="56"/>
    </row>
    <row r="39" spans="2:24" x14ac:dyDescent="0.25">
      <c r="B39" s="188"/>
      <c r="C39" s="24" t="s">
        <v>33</v>
      </c>
      <c r="D39" s="2" t="s">
        <v>34</v>
      </c>
      <c r="E39" s="4">
        <v>6.54</v>
      </c>
      <c r="F39" s="4">
        <v>13.07</v>
      </c>
      <c r="G39" s="142" t="s">
        <v>167</v>
      </c>
      <c r="H39" s="159">
        <v>10</v>
      </c>
      <c r="I39" s="142">
        <f t="shared" si="2"/>
        <v>65.400000000000006</v>
      </c>
      <c r="J39" s="7" t="s">
        <v>68</v>
      </c>
      <c r="K39" s="14">
        <v>0.4</v>
      </c>
      <c r="L39" s="15">
        <v>6</v>
      </c>
      <c r="M39" s="16">
        <v>3</v>
      </c>
      <c r="N39" s="16">
        <v>1</v>
      </c>
      <c r="O39" s="17">
        <v>40</v>
      </c>
      <c r="P39" s="134">
        <v>10</v>
      </c>
      <c r="Q39" s="25">
        <v>0</v>
      </c>
      <c r="T39" s="56"/>
      <c r="U39" s="57"/>
      <c r="V39" s="58"/>
      <c r="W39" s="56"/>
      <c r="X39" s="56"/>
    </row>
    <row r="40" spans="2:24" x14ac:dyDescent="0.25">
      <c r="B40" s="188"/>
      <c r="C40" s="24" t="s">
        <v>35</v>
      </c>
      <c r="D40" s="2" t="s">
        <v>36</v>
      </c>
      <c r="E40" s="4">
        <v>4.9000000000000004</v>
      </c>
      <c r="F40" s="4">
        <v>9.7999999999999989</v>
      </c>
      <c r="G40" s="142" t="s">
        <v>167</v>
      </c>
      <c r="H40" s="159">
        <v>10</v>
      </c>
      <c r="I40" s="142">
        <f t="shared" si="2"/>
        <v>49</v>
      </c>
      <c r="J40" s="7" t="s">
        <v>69</v>
      </c>
      <c r="K40" s="14">
        <v>0.2</v>
      </c>
      <c r="L40" s="15">
        <v>6</v>
      </c>
      <c r="M40" s="16">
        <v>3</v>
      </c>
      <c r="N40" s="16">
        <v>1</v>
      </c>
      <c r="O40" s="17">
        <v>40</v>
      </c>
      <c r="P40" s="134">
        <v>10</v>
      </c>
      <c r="Q40" s="25">
        <v>0</v>
      </c>
      <c r="T40" s="56"/>
      <c r="U40" s="57"/>
      <c r="V40" s="58"/>
      <c r="W40" s="56"/>
      <c r="X40" s="56"/>
    </row>
    <row r="41" spans="2:24" x14ac:dyDescent="0.25">
      <c r="B41" s="188"/>
      <c r="C41" s="24" t="s">
        <v>37</v>
      </c>
      <c r="D41" s="1" t="s">
        <v>38</v>
      </c>
      <c r="E41" s="4">
        <v>5.45</v>
      </c>
      <c r="F41" s="4">
        <v>10.89</v>
      </c>
      <c r="G41" s="142" t="s">
        <v>167</v>
      </c>
      <c r="H41" s="159">
        <v>10</v>
      </c>
      <c r="I41" s="142">
        <f t="shared" si="2"/>
        <v>54.5</v>
      </c>
      <c r="J41" s="7" t="s">
        <v>70</v>
      </c>
      <c r="K41" s="13">
        <v>0.1</v>
      </c>
      <c r="L41" s="15">
        <v>8</v>
      </c>
      <c r="M41" s="16">
        <v>6</v>
      </c>
      <c r="N41" s="16">
        <v>1.5</v>
      </c>
      <c r="O41" s="17">
        <v>20</v>
      </c>
      <c r="P41" s="134">
        <v>10</v>
      </c>
      <c r="Q41" s="25">
        <v>0</v>
      </c>
      <c r="T41" s="56"/>
      <c r="U41" s="57"/>
      <c r="V41" s="58"/>
      <c r="W41" s="56"/>
      <c r="X41" s="56"/>
    </row>
    <row r="42" spans="2:24" ht="15.75" thickBot="1" x14ac:dyDescent="0.3">
      <c r="B42" s="188"/>
      <c r="C42" s="66" t="s">
        <v>39</v>
      </c>
      <c r="D42" s="108" t="s">
        <v>40</v>
      </c>
      <c r="E42" s="32">
        <v>4.9000000000000004</v>
      </c>
      <c r="F42" s="32">
        <v>9.7999999999999989</v>
      </c>
      <c r="G42" s="145" t="s">
        <v>167</v>
      </c>
      <c r="H42" s="162">
        <v>10</v>
      </c>
      <c r="I42" s="145">
        <f t="shared" si="2"/>
        <v>49</v>
      </c>
      <c r="J42" s="33" t="s">
        <v>71</v>
      </c>
      <c r="K42" s="34">
        <v>0.2</v>
      </c>
      <c r="L42" s="35">
        <v>6</v>
      </c>
      <c r="M42" s="36">
        <v>3</v>
      </c>
      <c r="N42" s="36">
        <v>1</v>
      </c>
      <c r="O42" s="37">
        <v>40</v>
      </c>
      <c r="P42" s="135">
        <v>10</v>
      </c>
      <c r="Q42" s="67">
        <v>0</v>
      </c>
      <c r="T42" s="56"/>
      <c r="U42" s="57"/>
      <c r="V42" s="58"/>
      <c r="W42" s="56"/>
      <c r="X42" s="56"/>
    </row>
    <row r="43" spans="2:24" ht="15.75" thickBot="1" x14ac:dyDescent="0.3">
      <c r="B43" s="107"/>
      <c r="C43" s="114"/>
      <c r="D43" s="115"/>
      <c r="E43" s="116"/>
      <c r="F43" s="116"/>
      <c r="G43" s="147"/>
      <c r="H43" s="165">
        <f>SUM(H34:H42)</f>
        <v>76</v>
      </c>
      <c r="I43" s="147">
        <f>SUM(I34:I42)</f>
        <v>987</v>
      </c>
      <c r="J43" s="115"/>
      <c r="K43" s="115"/>
      <c r="L43" s="115"/>
      <c r="M43" s="115"/>
      <c r="N43" s="115"/>
      <c r="O43" s="117"/>
      <c r="P43" s="117"/>
      <c r="Q43" s="97"/>
      <c r="T43" s="56"/>
      <c r="U43" s="57"/>
      <c r="V43" s="58"/>
      <c r="W43" s="56"/>
      <c r="X43" s="56"/>
    </row>
    <row r="44" spans="2:24" ht="17.45" customHeight="1" thickBot="1" x14ac:dyDescent="0.3">
      <c r="B44" s="191" t="s">
        <v>164</v>
      </c>
      <c r="C44" s="176" t="s">
        <v>140</v>
      </c>
      <c r="D44" s="177"/>
      <c r="E44" s="177"/>
      <c r="F44" s="177"/>
      <c r="G44" s="177"/>
      <c r="H44" s="177"/>
      <c r="I44" s="177"/>
      <c r="J44" s="177"/>
      <c r="K44" s="177"/>
      <c r="L44" s="177"/>
      <c r="M44" s="177"/>
      <c r="N44" s="177"/>
      <c r="O44" s="177"/>
      <c r="P44" s="177"/>
      <c r="Q44" s="178"/>
      <c r="T44" s="56"/>
      <c r="U44" s="57"/>
      <c r="V44" s="58"/>
      <c r="W44" s="56"/>
      <c r="X44" s="56"/>
    </row>
    <row r="45" spans="2:24" x14ac:dyDescent="0.25">
      <c r="B45" s="192"/>
      <c r="C45" s="109" t="s">
        <v>141</v>
      </c>
      <c r="D45" s="22" t="s">
        <v>144</v>
      </c>
      <c r="E45" s="21">
        <v>263.99</v>
      </c>
      <c r="F45" s="21">
        <v>439.99</v>
      </c>
      <c r="G45" s="146">
        <v>414.99</v>
      </c>
      <c r="H45" s="164"/>
      <c r="I45" s="146"/>
      <c r="J45" s="110">
        <v>94084280700</v>
      </c>
      <c r="K45" s="111">
        <v>31</v>
      </c>
      <c r="L45" s="111">
        <v>5</v>
      </c>
      <c r="M45" s="111">
        <v>5</v>
      </c>
      <c r="N45" s="111">
        <v>96</v>
      </c>
      <c r="O45" s="112">
        <v>1</v>
      </c>
      <c r="P45" s="137">
        <v>1</v>
      </c>
      <c r="Q45" s="113"/>
      <c r="T45" s="56"/>
      <c r="U45" s="56"/>
      <c r="V45" s="56"/>
      <c r="W45" s="56"/>
      <c r="X45" s="56"/>
    </row>
    <row r="46" spans="2:24" x14ac:dyDescent="0.25">
      <c r="B46" s="192"/>
      <c r="C46" s="81" t="s">
        <v>142</v>
      </c>
      <c r="D46" s="1" t="s">
        <v>145</v>
      </c>
      <c r="E46" s="4">
        <v>389.99</v>
      </c>
      <c r="F46" s="4">
        <v>649.99</v>
      </c>
      <c r="G46" s="142">
        <v>549.99</v>
      </c>
      <c r="H46" s="159"/>
      <c r="I46" s="142"/>
      <c r="J46" s="7" t="s">
        <v>148</v>
      </c>
      <c r="K46" s="54">
        <v>40</v>
      </c>
      <c r="L46" s="54">
        <v>5</v>
      </c>
      <c r="M46" s="54">
        <v>5</v>
      </c>
      <c r="N46" s="54">
        <v>96</v>
      </c>
      <c r="O46" s="55">
        <v>1</v>
      </c>
      <c r="P46" s="138">
        <v>1</v>
      </c>
      <c r="Q46" s="52"/>
      <c r="T46" s="56"/>
      <c r="U46" s="56"/>
      <c r="V46" s="56"/>
      <c r="W46" s="56"/>
      <c r="X46" s="56"/>
    </row>
    <row r="47" spans="2:24" ht="15.75" thickBot="1" x14ac:dyDescent="0.3">
      <c r="B47" s="192"/>
      <c r="C47" s="118" t="s">
        <v>143</v>
      </c>
      <c r="D47" s="98" t="s">
        <v>146</v>
      </c>
      <c r="E47" s="32">
        <v>659.99</v>
      </c>
      <c r="F47" s="32">
        <v>1099.99</v>
      </c>
      <c r="G47" s="145">
        <v>999.99</v>
      </c>
      <c r="H47" s="162"/>
      <c r="I47" s="145"/>
      <c r="J47" s="33" t="s">
        <v>147</v>
      </c>
      <c r="K47" s="119">
        <v>81</v>
      </c>
      <c r="L47" s="119">
        <v>5</v>
      </c>
      <c r="M47" s="119">
        <v>5</v>
      </c>
      <c r="N47" s="119">
        <v>240</v>
      </c>
      <c r="O47" s="120">
        <v>1</v>
      </c>
      <c r="P47" s="139">
        <v>1</v>
      </c>
      <c r="Q47" s="121"/>
      <c r="T47" s="56"/>
      <c r="U47" s="56"/>
      <c r="V47" s="56"/>
      <c r="W47" s="56"/>
      <c r="X47" s="56"/>
    </row>
    <row r="48" spans="2:24" ht="15.75" thickBot="1" x14ac:dyDescent="0.3">
      <c r="B48" s="193"/>
      <c r="C48" s="189" t="s">
        <v>163</v>
      </c>
      <c r="D48" s="190"/>
      <c r="E48" s="190"/>
      <c r="F48" s="190"/>
      <c r="G48" s="190"/>
      <c r="H48" s="190"/>
      <c r="I48" s="190"/>
      <c r="J48" s="190"/>
      <c r="K48" s="190"/>
      <c r="L48" s="190"/>
      <c r="M48" s="190"/>
      <c r="N48" s="190"/>
      <c r="O48" s="190"/>
      <c r="P48" s="153"/>
      <c r="Q48" s="154"/>
      <c r="T48" s="56"/>
      <c r="U48" s="57"/>
      <c r="V48" s="58"/>
      <c r="W48" s="56"/>
      <c r="X48" s="56"/>
    </row>
    <row r="49" spans="2:24" x14ac:dyDescent="0.25">
      <c r="C49" s="80"/>
      <c r="D49" s="56"/>
      <c r="E49" s="122"/>
      <c r="F49" s="123"/>
      <c r="G49" s="73"/>
      <c r="H49" s="166"/>
      <c r="I49" s="73"/>
      <c r="J49" s="56"/>
      <c r="K49" s="56"/>
      <c r="L49" s="56"/>
      <c r="M49" s="56"/>
      <c r="N49" s="56"/>
      <c r="O49" s="69"/>
      <c r="P49" s="69"/>
      <c r="Q49" s="70"/>
      <c r="T49" s="56"/>
      <c r="U49" s="57"/>
      <c r="V49" s="58"/>
      <c r="W49" s="56"/>
      <c r="X49" s="56"/>
    </row>
    <row r="50" spans="2:24" ht="15.75" thickBot="1" x14ac:dyDescent="0.3">
      <c r="C50" s="179" t="s">
        <v>111</v>
      </c>
      <c r="D50" s="180"/>
      <c r="E50" s="180"/>
      <c r="F50" s="180"/>
      <c r="G50" s="180"/>
      <c r="H50" s="180"/>
      <c r="I50" s="180"/>
      <c r="J50" s="180"/>
      <c r="K50" s="180"/>
      <c r="L50" s="180"/>
      <c r="M50" s="180"/>
      <c r="N50" s="180"/>
      <c r="O50" s="180"/>
      <c r="P50" s="180"/>
      <c r="Q50" s="181"/>
      <c r="T50" s="56"/>
      <c r="U50" s="57"/>
      <c r="V50" s="58"/>
      <c r="W50" s="56"/>
      <c r="X50" s="56"/>
    </row>
    <row r="51" spans="2:24" x14ac:dyDescent="0.25">
      <c r="B51" s="182" t="s">
        <v>165</v>
      </c>
      <c r="C51" s="83" t="s">
        <v>99</v>
      </c>
      <c r="D51" s="41" t="s">
        <v>100</v>
      </c>
      <c r="E51" s="42">
        <v>26.15</v>
      </c>
      <c r="F51" s="42">
        <v>43.589999999999996</v>
      </c>
      <c r="G51" s="141" t="s">
        <v>167</v>
      </c>
      <c r="H51" s="158">
        <v>5</v>
      </c>
      <c r="I51" s="141">
        <f>H51*E51</f>
        <v>130.75</v>
      </c>
      <c r="J51" s="59">
        <v>94084021501</v>
      </c>
      <c r="K51" s="60">
        <v>1.2</v>
      </c>
      <c r="L51" s="60">
        <v>12</v>
      </c>
      <c r="M51" s="60">
        <v>12</v>
      </c>
      <c r="N51" s="60">
        <v>1.25</v>
      </c>
      <c r="O51" s="61">
        <v>10</v>
      </c>
      <c r="P51" s="150">
        <v>5</v>
      </c>
      <c r="Q51" s="62"/>
      <c r="S51" s="72"/>
      <c r="T51" s="56"/>
      <c r="U51" s="56"/>
      <c r="V51" s="56"/>
      <c r="W51" s="56"/>
      <c r="X51" s="56"/>
    </row>
    <row r="52" spans="2:24" x14ac:dyDescent="0.25">
      <c r="B52" s="183"/>
      <c r="C52" s="82" t="s">
        <v>104</v>
      </c>
      <c r="D52" s="1" t="s">
        <v>101</v>
      </c>
      <c r="E52" s="4">
        <v>28.79</v>
      </c>
      <c r="F52" s="4">
        <v>47.99</v>
      </c>
      <c r="G52" s="142" t="s">
        <v>167</v>
      </c>
      <c r="H52" s="159"/>
      <c r="I52" s="142"/>
      <c r="J52" s="7" t="s">
        <v>107</v>
      </c>
      <c r="K52" s="54">
        <v>2</v>
      </c>
      <c r="L52" s="54">
        <v>13</v>
      </c>
      <c r="M52" s="54">
        <v>3</v>
      </c>
      <c r="N52" s="54">
        <v>3</v>
      </c>
      <c r="O52" s="55">
        <v>12</v>
      </c>
      <c r="P52" s="138">
        <v>3</v>
      </c>
      <c r="Q52" s="52"/>
      <c r="S52" s="72"/>
      <c r="T52" s="56"/>
      <c r="U52" s="56"/>
      <c r="V52" s="56"/>
      <c r="W52" s="56"/>
      <c r="X52" s="56"/>
    </row>
    <row r="53" spans="2:24" x14ac:dyDescent="0.25">
      <c r="B53" s="183"/>
      <c r="C53" s="82" t="s">
        <v>105</v>
      </c>
      <c r="D53" s="1" t="s">
        <v>102</v>
      </c>
      <c r="E53" s="4">
        <v>41.99</v>
      </c>
      <c r="F53" s="4">
        <v>69.989999999999995</v>
      </c>
      <c r="G53" s="142" t="s">
        <v>167</v>
      </c>
      <c r="H53" s="159"/>
      <c r="I53" s="142"/>
      <c r="J53" s="7" t="s">
        <v>109</v>
      </c>
      <c r="K53" s="54">
        <v>3.5</v>
      </c>
      <c r="L53" s="54">
        <v>15</v>
      </c>
      <c r="M53" s="54">
        <v>4</v>
      </c>
      <c r="N53" s="54">
        <v>4</v>
      </c>
      <c r="O53" s="55">
        <v>9</v>
      </c>
      <c r="P53" s="138">
        <v>3</v>
      </c>
      <c r="Q53" s="52"/>
      <c r="S53" s="72"/>
      <c r="T53" s="56"/>
      <c r="U53" s="56"/>
      <c r="V53" s="56"/>
      <c r="W53" s="56"/>
      <c r="X53" s="56"/>
    </row>
    <row r="54" spans="2:24" x14ac:dyDescent="0.25">
      <c r="B54" s="183"/>
      <c r="C54" s="82" t="s">
        <v>106</v>
      </c>
      <c r="D54" s="1" t="s">
        <v>103</v>
      </c>
      <c r="E54" s="4">
        <v>53.99</v>
      </c>
      <c r="F54" s="4">
        <v>89.99</v>
      </c>
      <c r="G54" s="142" t="s">
        <v>167</v>
      </c>
      <c r="H54" s="159"/>
      <c r="I54" s="142"/>
      <c r="J54" s="10" t="s">
        <v>108</v>
      </c>
      <c r="K54" s="54">
        <v>3.5</v>
      </c>
      <c r="L54" s="54">
        <v>15</v>
      </c>
      <c r="M54" s="54">
        <v>4</v>
      </c>
      <c r="N54" s="54">
        <v>4</v>
      </c>
      <c r="O54" s="55">
        <v>9</v>
      </c>
      <c r="P54" s="138">
        <v>3</v>
      </c>
      <c r="Q54" s="52"/>
      <c r="S54" s="72"/>
      <c r="T54" s="56"/>
      <c r="U54" s="56"/>
      <c r="V54" s="56"/>
      <c r="W54" s="56"/>
      <c r="X54" s="56"/>
    </row>
    <row r="55" spans="2:24" x14ac:dyDescent="0.25">
      <c r="B55" s="183"/>
      <c r="C55" s="82" t="s">
        <v>112</v>
      </c>
      <c r="D55" s="1" t="s">
        <v>113</v>
      </c>
      <c r="E55" s="4">
        <v>59.97</v>
      </c>
      <c r="F55" s="4">
        <v>99.95</v>
      </c>
      <c r="G55" s="142" t="s">
        <v>167</v>
      </c>
      <c r="H55" s="159"/>
      <c r="I55" s="142"/>
      <c r="J55" s="10" t="s">
        <v>114</v>
      </c>
      <c r="K55" s="54">
        <v>4.7</v>
      </c>
      <c r="L55" s="54">
        <v>17</v>
      </c>
      <c r="M55" s="54">
        <v>5</v>
      </c>
      <c r="N55" s="54">
        <v>5</v>
      </c>
      <c r="O55" s="55">
        <v>4</v>
      </c>
      <c r="P55" s="138">
        <v>3</v>
      </c>
      <c r="Q55" s="52"/>
      <c r="S55" s="72"/>
      <c r="T55" s="56"/>
      <c r="U55" s="56"/>
      <c r="V55" s="56"/>
      <c r="W55" s="56"/>
      <c r="X55" s="56"/>
    </row>
    <row r="56" spans="2:24" x14ac:dyDescent="0.25">
      <c r="B56" s="183"/>
      <c r="C56" s="82" t="s">
        <v>115</v>
      </c>
      <c r="D56" s="55" t="s">
        <v>119</v>
      </c>
      <c r="E56" s="4">
        <v>5.39</v>
      </c>
      <c r="F56" s="4">
        <v>8.99</v>
      </c>
      <c r="G56" s="142" t="s">
        <v>167</v>
      </c>
      <c r="H56" s="159">
        <v>10</v>
      </c>
      <c r="I56" s="142">
        <f t="shared" ref="I56:I62" si="3">H56*E56</f>
        <v>53.9</v>
      </c>
      <c r="J56" s="10" t="s">
        <v>120</v>
      </c>
      <c r="K56" s="54">
        <v>0.3</v>
      </c>
      <c r="L56" s="54">
        <v>3</v>
      </c>
      <c r="M56" s="54">
        <v>1</v>
      </c>
      <c r="N56" s="54">
        <v>6</v>
      </c>
      <c r="O56" s="55">
        <v>40</v>
      </c>
      <c r="P56" s="138">
        <v>10</v>
      </c>
      <c r="Q56" s="52"/>
      <c r="S56" s="72"/>
      <c r="T56" s="56"/>
      <c r="U56" s="56"/>
      <c r="V56" s="56"/>
      <c r="W56" s="56"/>
      <c r="X56" s="56"/>
    </row>
    <row r="57" spans="2:24" x14ac:dyDescent="0.25">
      <c r="B57" s="183"/>
      <c r="C57" s="82" t="s">
        <v>116</v>
      </c>
      <c r="D57" s="55" t="s">
        <v>121</v>
      </c>
      <c r="E57" s="4">
        <v>5.99</v>
      </c>
      <c r="F57" s="4">
        <v>9.99</v>
      </c>
      <c r="G57" s="142" t="s">
        <v>167</v>
      </c>
      <c r="H57" s="159">
        <v>10</v>
      </c>
      <c r="I57" s="142">
        <f t="shared" si="3"/>
        <v>59.900000000000006</v>
      </c>
      <c r="J57" s="10" t="s">
        <v>122</v>
      </c>
      <c r="K57" s="54">
        <v>0.3</v>
      </c>
      <c r="L57" s="54">
        <v>3</v>
      </c>
      <c r="M57" s="54">
        <v>1</v>
      </c>
      <c r="N57" s="54">
        <v>6</v>
      </c>
      <c r="O57" s="55">
        <v>40</v>
      </c>
      <c r="P57" s="138">
        <v>10</v>
      </c>
      <c r="Q57" s="52"/>
      <c r="S57" s="72"/>
      <c r="T57" s="56"/>
      <c r="U57" s="56"/>
      <c r="V57" s="56"/>
      <c r="W57" s="56"/>
      <c r="X57" s="56"/>
    </row>
    <row r="58" spans="2:24" x14ac:dyDescent="0.25">
      <c r="B58" s="183"/>
      <c r="C58" s="82" t="s">
        <v>117</v>
      </c>
      <c r="D58" s="55" t="s">
        <v>123</v>
      </c>
      <c r="E58" s="4">
        <v>5.37</v>
      </c>
      <c r="F58" s="4">
        <v>8.9499999999999993</v>
      </c>
      <c r="G58" s="142" t="s">
        <v>167</v>
      </c>
      <c r="H58" s="159">
        <v>10</v>
      </c>
      <c r="I58" s="142">
        <f t="shared" si="3"/>
        <v>53.7</v>
      </c>
      <c r="J58" s="10" t="s">
        <v>124</v>
      </c>
      <c r="K58" s="54">
        <v>0.3</v>
      </c>
      <c r="L58" s="54">
        <v>3</v>
      </c>
      <c r="M58" s="54">
        <v>1</v>
      </c>
      <c r="N58" s="54">
        <v>6</v>
      </c>
      <c r="O58" s="55">
        <v>40</v>
      </c>
      <c r="P58" s="138">
        <v>10</v>
      </c>
      <c r="Q58" s="52"/>
      <c r="S58" s="72"/>
      <c r="T58" s="56"/>
      <c r="U58" s="56"/>
      <c r="V58" s="56"/>
      <c r="W58" s="56"/>
      <c r="X58" s="56"/>
    </row>
    <row r="59" spans="2:24" x14ac:dyDescent="0.25">
      <c r="B59" s="183"/>
      <c r="C59" s="82" t="s">
        <v>118</v>
      </c>
      <c r="D59" s="55" t="s">
        <v>125</v>
      </c>
      <c r="E59" s="4">
        <v>2.99</v>
      </c>
      <c r="F59" s="4">
        <v>4.99</v>
      </c>
      <c r="G59" s="142" t="s">
        <v>167</v>
      </c>
      <c r="H59" s="159">
        <v>10</v>
      </c>
      <c r="I59" s="142">
        <f t="shared" si="3"/>
        <v>29.900000000000002</v>
      </c>
      <c r="J59" s="10" t="s">
        <v>126</v>
      </c>
      <c r="K59" s="54">
        <v>0.3</v>
      </c>
      <c r="L59" s="54">
        <v>3</v>
      </c>
      <c r="M59" s="54">
        <v>1</v>
      </c>
      <c r="N59" s="54">
        <v>6</v>
      </c>
      <c r="O59" s="55">
        <v>40</v>
      </c>
      <c r="P59" s="138">
        <v>10</v>
      </c>
      <c r="Q59" s="52"/>
      <c r="S59" s="72"/>
      <c r="T59" s="56"/>
      <c r="U59" s="56"/>
      <c r="V59" s="56"/>
      <c r="W59" s="56"/>
      <c r="X59" s="56"/>
    </row>
    <row r="60" spans="2:24" x14ac:dyDescent="0.25">
      <c r="B60" s="183"/>
      <c r="C60" s="82" t="s">
        <v>154</v>
      </c>
      <c r="D60" s="55" t="s">
        <v>152</v>
      </c>
      <c r="E60" s="4">
        <v>4.1900000000000004</v>
      </c>
      <c r="F60" s="4">
        <v>6.99</v>
      </c>
      <c r="G60" s="142" t="s">
        <v>167</v>
      </c>
      <c r="H60" s="159">
        <v>10</v>
      </c>
      <c r="I60" s="142">
        <f t="shared" si="3"/>
        <v>41.900000000000006</v>
      </c>
      <c r="J60" s="10" t="s">
        <v>156</v>
      </c>
      <c r="K60" s="54">
        <v>0.3</v>
      </c>
      <c r="L60" s="54">
        <v>3</v>
      </c>
      <c r="M60" s="54">
        <v>1</v>
      </c>
      <c r="N60" s="54">
        <v>6</v>
      </c>
      <c r="O60" s="55">
        <v>40</v>
      </c>
      <c r="P60" s="138">
        <v>10</v>
      </c>
      <c r="Q60" s="52"/>
      <c r="S60" s="72"/>
      <c r="T60" s="56"/>
      <c r="U60" s="56"/>
      <c r="V60" s="56"/>
      <c r="W60" s="56"/>
      <c r="X60" s="56"/>
    </row>
    <row r="61" spans="2:24" x14ac:dyDescent="0.25">
      <c r="B61" s="183"/>
      <c r="C61" s="82" t="s">
        <v>155</v>
      </c>
      <c r="D61" s="55" t="s">
        <v>153</v>
      </c>
      <c r="E61" s="4">
        <v>4.1900000000000004</v>
      </c>
      <c r="F61" s="4">
        <v>6.99</v>
      </c>
      <c r="G61" s="142" t="s">
        <v>167</v>
      </c>
      <c r="H61" s="159">
        <v>10</v>
      </c>
      <c r="I61" s="142">
        <f t="shared" si="3"/>
        <v>41.900000000000006</v>
      </c>
      <c r="J61" s="10" t="s">
        <v>157</v>
      </c>
      <c r="K61" s="54">
        <v>0.3</v>
      </c>
      <c r="L61" s="54">
        <v>3</v>
      </c>
      <c r="M61" s="54">
        <v>1</v>
      </c>
      <c r="N61" s="54">
        <v>6</v>
      </c>
      <c r="O61" s="55">
        <v>40</v>
      </c>
      <c r="P61" s="138">
        <v>10</v>
      </c>
      <c r="Q61" s="52"/>
      <c r="S61" s="72"/>
      <c r="T61" s="56"/>
      <c r="U61" s="56"/>
      <c r="V61" s="56"/>
      <c r="W61" s="56"/>
      <c r="X61" s="56"/>
    </row>
    <row r="62" spans="2:24" x14ac:dyDescent="0.25">
      <c r="B62" s="183"/>
      <c r="C62" s="82" t="s">
        <v>149</v>
      </c>
      <c r="D62" s="1" t="s">
        <v>151</v>
      </c>
      <c r="E62" s="4">
        <v>4.79</v>
      </c>
      <c r="F62" s="4">
        <v>7.99</v>
      </c>
      <c r="G62" s="142" t="s">
        <v>167</v>
      </c>
      <c r="H62" s="159">
        <v>10</v>
      </c>
      <c r="I62" s="142">
        <f t="shared" si="3"/>
        <v>47.9</v>
      </c>
      <c r="J62" s="65" t="s">
        <v>150</v>
      </c>
      <c r="K62" s="54">
        <v>0.3</v>
      </c>
      <c r="L62" s="54">
        <v>6</v>
      </c>
      <c r="M62" s="54">
        <v>3</v>
      </c>
      <c r="N62" s="54">
        <v>1</v>
      </c>
      <c r="O62" s="55">
        <v>40</v>
      </c>
      <c r="P62" s="138">
        <v>10</v>
      </c>
      <c r="Q62" s="52"/>
      <c r="S62" s="72"/>
      <c r="T62" s="56"/>
      <c r="U62" s="56"/>
      <c r="V62" s="56"/>
      <c r="W62" s="56"/>
      <c r="X62" s="56"/>
    </row>
    <row r="63" spans="2:24" x14ac:dyDescent="0.25">
      <c r="B63" s="183"/>
      <c r="C63" s="82" t="s">
        <v>127</v>
      </c>
      <c r="D63" s="55" t="s">
        <v>128</v>
      </c>
      <c r="E63" s="4">
        <v>104.99</v>
      </c>
      <c r="F63" s="4">
        <v>174.99</v>
      </c>
      <c r="G63" s="142" t="s">
        <v>167</v>
      </c>
      <c r="H63" s="159"/>
      <c r="I63" s="142"/>
      <c r="J63" s="10" t="s">
        <v>133</v>
      </c>
      <c r="K63" s="54">
        <v>20</v>
      </c>
      <c r="L63" s="54">
        <v>20</v>
      </c>
      <c r="M63" s="54">
        <v>9</v>
      </c>
      <c r="N63" s="54">
        <v>36</v>
      </c>
      <c r="O63" s="55">
        <v>1</v>
      </c>
      <c r="P63" s="138">
        <v>1</v>
      </c>
      <c r="Q63" s="52"/>
      <c r="S63" s="72"/>
      <c r="T63" s="56"/>
      <c r="U63" s="56"/>
      <c r="V63" s="56"/>
      <c r="W63" s="56"/>
      <c r="X63" s="56"/>
    </row>
    <row r="64" spans="2:24" x14ac:dyDescent="0.25">
      <c r="B64" s="183"/>
      <c r="C64" s="82" t="s">
        <v>129</v>
      </c>
      <c r="D64" s="55" t="s">
        <v>131</v>
      </c>
      <c r="E64" s="4">
        <v>131.99</v>
      </c>
      <c r="F64" s="4">
        <v>219.99</v>
      </c>
      <c r="G64" s="142" t="s">
        <v>167</v>
      </c>
      <c r="H64" s="159"/>
      <c r="I64" s="142"/>
      <c r="J64" s="10" t="s">
        <v>134</v>
      </c>
      <c r="K64" s="54">
        <v>24</v>
      </c>
      <c r="L64" s="54">
        <v>24</v>
      </c>
      <c r="M64" s="54">
        <v>9</v>
      </c>
      <c r="N64" s="54">
        <v>52</v>
      </c>
      <c r="O64" s="55">
        <v>1</v>
      </c>
      <c r="P64" s="138">
        <v>1</v>
      </c>
      <c r="Q64" s="52"/>
      <c r="S64" s="72"/>
      <c r="T64" s="56"/>
      <c r="U64" s="56"/>
      <c r="V64" s="56"/>
      <c r="W64" s="56"/>
      <c r="X64" s="56"/>
    </row>
    <row r="65" spans="2:19" x14ac:dyDescent="0.25">
      <c r="B65" s="183"/>
      <c r="C65" s="82" t="s">
        <v>130</v>
      </c>
      <c r="D65" s="55" t="s">
        <v>132</v>
      </c>
      <c r="E65" s="4">
        <v>257.99</v>
      </c>
      <c r="F65" s="4">
        <v>429.99</v>
      </c>
      <c r="G65" s="142" t="s">
        <v>167</v>
      </c>
      <c r="H65" s="159"/>
      <c r="I65" s="142"/>
      <c r="J65" s="10" t="s">
        <v>135</v>
      </c>
      <c r="K65" s="54">
        <v>25</v>
      </c>
      <c r="L65" s="54">
        <v>25</v>
      </c>
      <c r="M65" s="54">
        <v>14</v>
      </c>
      <c r="N65" s="54">
        <v>81</v>
      </c>
      <c r="O65" s="55">
        <v>1</v>
      </c>
      <c r="P65" s="138">
        <v>1</v>
      </c>
      <c r="Q65" s="52"/>
      <c r="S65" s="72"/>
    </row>
    <row r="66" spans="2:19" ht="15.75" thickBot="1" x14ac:dyDescent="0.3">
      <c r="B66" s="184"/>
      <c r="C66" s="84" t="s">
        <v>136</v>
      </c>
      <c r="D66" s="64" t="s">
        <v>137</v>
      </c>
      <c r="E66" s="28">
        <v>119.99</v>
      </c>
      <c r="F66" s="28">
        <v>199.99</v>
      </c>
      <c r="G66" s="143" t="s">
        <v>167</v>
      </c>
      <c r="H66" s="160"/>
      <c r="I66" s="143"/>
      <c r="J66" s="151" t="s">
        <v>138</v>
      </c>
      <c r="K66" s="63">
        <v>15</v>
      </c>
      <c r="L66" s="63">
        <v>6</v>
      </c>
      <c r="M66" s="63">
        <v>6</v>
      </c>
      <c r="N66" s="63">
        <v>4</v>
      </c>
      <c r="O66" s="64">
        <v>4</v>
      </c>
      <c r="P66" s="152">
        <v>2</v>
      </c>
      <c r="Q66" s="53"/>
      <c r="S66" s="72"/>
    </row>
    <row r="67" spans="2:19" x14ac:dyDescent="0.25">
      <c r="C67" s="85"/>
      <c r="D67" s="3"/>
      <c r="G67" s="140" t="s">
        <v>173</v>
      </c>
      <c r="H67" s="155">
        <f>SUM(H51:H66)</f>
        <v>75</v>
      </c>
      <c r="I67" s="140">
        <f>SUM(I51:I66)</f>
        <v>459.84999999999991</v>
      </c>
    </row>
    <row r="68" spans="2:19" x14ac:dyDescent="0.25">
      <c r="C68" s="85"/>
      <c r="D68" s="3"/>
    </row>
    <row r="69" spans="2:19" x14ac:dyDescent="0.25">
      <c r="C69" s="85"/>
      <c r="D69" s="3"/>
      <c r="G69" s="18" t="s">
        <v>174</v>
      </c>
      <c r="H69" s="155">
        <f>SUM(H67+H43+H32+H17)</f>
        <v>296</v>
      </c>
      <c r="I69" s="140">
        <f>SUM(I67+I43+I32+I17)</f>
        <v>4523.8500000000004</v>
      </c>
    </row>
    <row r="70" spans="2:19" x14ac:dyDescent="0.25">
      <c r="C70" s="85"/>
      <c r="D70" s="3"/>
      <c r="G70" s="18" t="s">
        <v>176</v>
      </c>
      <c r="I70" s="140">
        <f>I69*5%</f>
        <v>226.19250000000002</v>
      </c>
    </row>
    <row r="71" spans="2:19" x14ac:dyDescent="0.25">
      <c r="C71" s="85"/>
      <c r="D71" s="3"/>
      <c r="E71" s="197" t="s">
        <v>179</v>
      </c>
      <c r="F71" s="197"/>
      <c r="G71" s="197"/>
      <c r="I71" s="140" t="s">
        <v>177</v>
      </c>
    </row>
    <row r="72" spans="2:19" x14ac:dyDescent="0.25">
      <c r="C72" s="85"/>
      <c r="D72" s="3"/>
      <c r="E72" s="197" t="s">
        <v>180</v>
      </c>
      <c r="F72" s="197"/>
      <c r="G72" s="197"/>
      <c r="I72" s="140" t="s">
        <v>177</v>
      </c>
    </row>
    <row r="73" spans="2:19" x14ac:dyDescent="0.25">
      <c r="C73" s="85"/>
      <c r="D73" s="3"/>
      <c r="G73" s="18" t="s">
        <v>178</v>
      </c>
      <c r="I73" s="140" t="s">
        <v>177</v>
      </c>
    </row>
    <row r="74" spans="2:19" x14ac:dyDescent="0.25">
      <c r="C74" s="85"/>
      <c r="D74" s="168"/>
      <c r="E74" s="169"/>
      <c r="F74" s="169"/>
      <c r="G74" s="169" t="s">
        <v>181</v>
      </c>
      <c r="H74" s="170"/>
      <c r="I74" s="171">
        <f>I69-I70</f>
        <v>4297.6575000000003</v>
      </c>
    </row>
    <row r="75" spans="2:19" x14ac:dyDescent="0.25">
      <c r="C75" s="85"/>
      <c r="D75" s="3"/>
    </row>
  </sheetData>
  <mergeCells count="13">
    <mergeCell ref="E72:G72"/>
    <mergeCell ref="B44:B48"/>
    <mergeCell ref="C44:Q44"/>
    <mergeCell ref="C48:O48"/>
    <mergeCell ref="C50:Q50"/>
    <mergeCell ref="B51:B66"/>
    <mergeCell ref="E71:G71"/>
    <mergeCell ref="B34:B42"/>
    <mergeCell ref="B6:B16"/>
    <mergeCell ref="C6:Q6"/>
    <mergeCell ref="C18:Q18"/>
    <mergeCell ref="B19:B31"/>
    <mergeCell ref="C33:Q33"/>
  </mergeCells>
  <pageMargins left="0.25" right="0.25" top="0.75" bottom="0.75" header="0.3" footer="0.3"/>
  <pageSetup scale="55"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V113"/>
  <sheetViews>
    <sheetView topLeftCell="F1" workbookViewId="0">
      <selection activeCell="S8" sqref="S8"/>
    </sheetView>
  </sheetViews>
  <sheetFormatPr defaultColWidth="8.85546875" defaultRowHeight="15" x14ac:dyDescent="0.25"/>
  <cols>
    <col min="1" max="1" width="25" style="71" bestFit="1" customWidth="1"/>
    <col min="2" max="2" width="20.7109375" style="71" bestFit="1" customWidth="1"/>
    <col min="3" max="3" width="27.7109375" style="19" bestFit="1" customWidth="1"/>
    <col min="4" max="4" width="122.28515625" style="19" bestFit="1" customWidth="1"/>
    <col min="5" max="5" width="255.7109375" style="71" bestFit="1" customWidth="1"/>
    <col min="6" max="6" width="11.140625" style="71" bestFit="1" customWidth="1"/>
    <col min="7" max="7" width="13.28515625" style="71" bestFit="1" customWidth="1"/>
    <col min="8" max="8" width="12.5703125" style="71" bestFit="1" customWidth="1"/>
    <col min="9" max="9" width="12.85546875" style="71" bestFit="1" customWidth="1"/>
    <col min="10" max="10" width="9.7109375" style="71" bestFit="1" customWidth="1"/>
    <col min="11" max="11" width="3" style="71" bestFit="1" customWidth="1"/>
    <col min="12" max="12" width="29" style="71" bestFit="1" customWidth="1"/>
    <col min="13" max="13" width="11.140625" style="71" bestFit="1" customWidth="1"/>
    <col min="14" max="14" width="13.28515625" style="71" bestFit="1" customWidth="1"/>
    <col min="15" max="15" width="12.5703125" style="71" bestFit="1" customWidth="1"/>
    <col min="16" max="16" width="12.85546875" style="71" bestFit="1" customWidth="1"/>
    <col min="17" max="17" width="9.7109375" style="71" bestFit="1" customWidth="1"/>
    <col min="18" max="18" width="12.140625" style="71" bestFit="1" customWidth="1"/>
    <col min="19" max="19" width="13.5703125" style="71" bestFit="1" customWidth="1"/>
    <col min="20" max="20" width="36.7109375" style="172" customWidth="1"/>
    <col min="21" max="22" width="1.42578125" style="71" bestFit="1" customWidth="1"/>
    <col min="23" max="16384" width="8.85546875" style="71"/>
  </cols>
  <sheetData>
    <row r="1" spans="1:20" x14ac:dyDescent="0.25">
      <c r="F1" s="71" t="s">
        <v>182</v>
      </c>
      <c r="L1" s="71" t="s">
        <v>183</v>
      </c>
      <c r="Q1" s="71" t="s">
        <v>184</v>
      </c>
      <c r="R1" s="71" t="s">
        <v>185</v>
      </c>
      <c r="S1" s="71" t="s">
        <v>186</v>
      </c>
      <c r="T1" s="172" t="s">
        <v>187</v>
      </c>
    </row>
    <row r="2" spans="1:20" x14ac:dyDescent="0.25">
      <c r="A2" s="71" t="s">
        <v>188</v>
      </c>
      <c r="B2" s="71" t="s">
        <v>189</v>
      </c>
      <c r="C2" s="19" t="s">
        <v>190</v>
      </c>
      <c r="D2" s="19" t="s">
        <v>191</v>
      </c>
      <c r="F2" s="71" t="s">
        <v>192</v>
      </c>
      <c r="G2" s="71" t="s">
        <v>193</v>
      </c>
      <c r="H2" s="71" t="s">
        <v>194</v>
      </c>
      <c r="I2" s="71" t="s">
        <v>195</v>
      </c>
      <c r="J2" s="71" t="s">
        <v>196</v>
      </c>
      <c r="L2" s="71" t="s">
        <v>197</v>
      </c>
      <c r="M2" s="71" t="s">
        <v>192</v>
      </c>
      <c r="N2" s="71" t="s">
        <v>193</v>
      </c>
      <c r="O2" s="71" t="s">
        <v>194</v>
      </c>
      <c r="P2" s="71" t="s">
        <v>195</v>
      </c>
      <c r="Q2" s="71" t="s">
        <v>198</v>
      </c>
    </row>
    <row r="3" spans="1:20" x14ac:dyDescent="0.25">
      <c r="A3" s="71" t="s">
        <v>199</v>
      </c>
    </row>
    <row r="4" spans="1:20" x14ac:dyDescent="0.25">
      <c r="A4" s="71">
        <v>90500</v>
      </c>
      <c r="B4" s="71" t="s">
        <v>200</v>
      </c>
      <c r="C4" s="19" t="s">
        <v>201</v>
      </c>
      <c r="D4" s="19" t="s">
        <v>202</v>
      </c>
      <c r="E4" s="71" t="s">
        <v>203</v>
      </c>
      <c r="F4" s="71">
        <v>10</v>
      </c>
      <c r="G4" s="71">
        <v>17</v>
      </c>
      <c r="H4" s="71">
        <v>17</v>
      </c>
      <c r="I4" s="71">
        <v>6</v>
      </c>
      <c r="J4" s="71">
        <v>4</v>
      </c>
      <c r="K4" s="71">
        <v>4</v>
      </c>
      <c r="Q4" s="71" t="s">
        <v>204</v>
      </c>
      <c r="R4" s="71" t="s">
        <v>205</v>
      </c>
      <c r="S4" s="71" t="s">
        <v>72</v>
      </c>
      <c r="T4" s="198" t="s">
        <v>206</v>
      </c>
    </row>
    <row r="5" spans="1:20" x14ac:dyDescent="0.25">
      <c r="A5" s="71">
        <v>20100</v>
      </c>
      <c r="B5" s="71" t="s">
        <v>200</v>
      </c>
      <c r="C5" s="19" t="s">
        <v>207</v>
      </c>
      <c r="D5" s="19" t="s">
        <v>208</v>
      </c>
      <c r="E5" s="71" t="s">
        <v>209</v>
      </c>
      <c r="F5" s="71">
        <v>6</v>
      </c>
      <c r="G5" s="71">
        <v>17</v>
      </c>
      <c r="H5" s="71">
        <v>17</v>
      </c>
      <c r="I5" s="71">
        <v>4</v>
      </c>
      <c r="J5" s="71">
        <v>4</v>
      </c>
      <c r="K5" s="71">
        <v>4</v>
      </c>
      <c r="Q5" s="71" t="s">
        <v>204</v>
      </c>
      <c r="R5" s="71" t="s">
        <v>205</v>
      </c>
      <c r="S5" s="71" t="s">
        <v>73</v>
      </c>
      <c r="T5" s="198"/>
    </row>
    <row r="6" spans="1:20" x14ac:dyDescent="0.25">
      <c r="A6" s="71">
        <v>90100</v>
      </c>
      <c r="B6" s="71" t="s">
        <v>200</v>
      </c>
      <c r="C6" s="19" t="s">
        <v>210</v>
      </c>
      <c r="D6" s="19" t="s">
        <v>211</v>
      </c>
      <c r="E6" s="71" t="s">
        <v>212</v>
      </c>
      <c r="F6" s="71">
        <v>1.06</v>
      </c>
      <c r="G6" s="71">
        <v>10</v>
      </c>
      <c r="H6" s="71">
        <v>6</v>
      </c>
      <c r="I6" s="71">
        <v>2</v>
      </c>
      <c r="J6" s="71">
        <v>10</v>
      </c>
      <c r="K6" s="71">
        <v>5</v>
      </c>
      <c r="L6" s="71">
        <v>5</v>
      </c>
      <c r="M6" s="71">
        <v>5.4</v>
      </c>
      <c r="N6" s="71">
        <v>10</v>
      </c>
      <c r="O6" s="71">
        <v>6</v>
      </c>
      <c r="P6" s="71">
        <v>6</v>
      </c>
      <c r="Q6" s="71" t="s">
        <v>204</v>
      </c>
      <c r="R6" s="71" t="s">
        <v>213</v>
      </c>
      <c r="S6" s="71" t="s">
        <v>74</v>
      </c>
      <c r="T6" s="198"/>
    </row>
    <row r="7" spans="1:20" x14ac:dyDescent="0.25">
      <c r="A7" s="71">
        <v>90200</v>
      </c>
      <c r="B7" s="71" t="s">
        <v>200</v>
      </c>
      <c r="C7" s="19" t="s">
        <v>214</v>
      </c>
      <c r="D7" s="19" t="s">
        <v>215</v>
      </c>
      <c r="E7" s="71" t="s">
        <v>216</v>
      </c>
      <c r="F7" s="71">
        <v>0.98</v>
      </c>
      <c r="G7" s="71">
        <v>10</v>
      </c>
      <c r="H7" s="71">
        <v>6</v>
      </c>
      <c r="I7" s="71">
        <v>2</v>
      </c>
      <c r="J7" s="71">
        <v>10</v>
      </c>
      <c r="K7" s="71">
        <v>5</v>
      </c>
      <c r="L7" s="71">
        <v>5</v>
      </c>
      <c r="M7" s="71">
        <v>5.2</v>
      </c>
      <c r="N7" s="71">
        <v>10</v>
      </c>
      <c r="O7" s="71">
        <v>6</v>
      </c>
      <c r="P7" s="71">
        <v>6</v>
      </c>
      <c r="Q7" s="71" t="s">
        <v>204</v>
      </c>
      <c r="R7" s="71" t="s">
        <v>213</v>
      </c>
      <c r="S7" s="71" t="s">
        <v>75</v>
      </c>
      <c r="T7" s="198"/>
    </row>
    <row r="8" spans="1:20" x14ac:dyDescent="0.25">
      <c r="A8" s="71">
        <v>90220</v>
      </c>
      <c r="B8" s="71" t="s">
        <v>200</v>
      </c>
      <c r="C8" s="19" t="s">
        <v>217</v>
      </c>
      <c r="D8" s="19" t="s">
        <v>218</v>
      </c>
      <c r="E8" s="71" t="s">
        <v>218</v>
      </c>
      <c r="F8" s="71">
        <v>0.48</v>
      </c>
      <c r="G8" s="71">
        <v>4</v>
      </c>
      <c r="H8" s="71">
        <v>3</v>
      </c>
      <c r="I8" s="71">
        <v>2</v>
      </c>
      <c r="J8" s="71">
        <v>10</v>
      </c>
      <c r="K8" s="71">
        <v>5</v>
      </c>
      <c r="L8" s="71">
        <v>5</v>
      </c>
      <c r="Q8" s="71" t="s">
        <v>204</v>
      </c>
      <c r="R8" s="71" t="s">
        <v>219</v>
      </c>
      <c r="S8" s="71" t="s">
        <v>220</v>
      </c>
      <c r="T8" s="198"/>
    </row>
    <row r="9" spans="1:20" x14ac:dyDescent="0.25">
      <c r="A9" s="71">
        <v>90120</v>
      </c>
      <c r="B9" s="71" t="s">
        <v>200</v>
      </c>
      <c r="C9" s="19" t="s">
        <v>221</v>
      </c>
      <c r="D9" s="19" t="s">
        <v>222</v>
      </c>
      <c r="E9" s="71" t="s">
        <v>222</v>
      </c>
      <c r="F9" s="71">
        <v>0.47</v>
      </c>
      <c r="G9" s="71">
        <v>4</v>
      </c>
      <c r="H9" s="71">
        <v>3</v>
      </c>
      <c r="I9" s="71">
        <v>2</v>
      </c>
      <c r="J9" s="71">
        <v>10</v>
      </c>
      <c r="K9" s="71">
        <v>5</v>
      </c>
      <c r="L9" s="71">
        <v>5</v>
      </c>
      <c r="Q9" s="71" t="s">
        <v>204</v>
      </c>
      <c r="R9" s="71" t="s">
        <v>219</v>
      </c>
      <c r="S9" s="71" t="s">
        <v>223</v>
      </c>
      <c r="T9" s="198"/>
    </row>
    <row r="10" spans="1:20" x14ac:dyDescent="0.25">
      <c r="A10" s="71">
        <v>20200</v>
      </c>
      <c r="B10" s="71" t="s">
        <v>200</v>
      </c>
      <c r="C10" s="19" t="s">
        <v>224</v>
      </c>
      <c r="D10" s="19" t="s">
        <v>225</v>
      </c>
      <c r="E10" s="71" t="s">
        <v>226</v>
      </c>
      <c r="F10" s="71">
        <v>0.04</v>
      </c>
      <c r="G10" s="71">
        <v>3</v>
      </c>
      <c r="H10" s="71">
        <v>3</v>
      </c>
      <c r="I10" s="71">
        <v>1</v>
      </c>
      <c r="J10" s="71">
        <v>50</v>
      </c>
      <c r="K10" s="71">
        <v>10</v>
      </c>
      <c r="L10" s="71">
        <v>10</v>
      </c>
      <c r="M10" s="71">
        <v>0.7</v>
      </c>
      <c r="N10" s="71">
        <v>10</v>
      </c>
      <c r="O10" s="71">
        <v>6</v>
      </c>
      <c r="P10" s="71">
        <v>4</v>
      </c>
      <c r="Q10" s="71" t="s">
        <v>204</v>
      </c>
      <c r="R10" s="71" t="s">
        <v>205</v>
      </c>
      <c r="S10" s="71" t="s">
        <v>80</v>
      </c>
      <c r="T10" s="198"/>
    </row>
    <row r="11" spans="1:20" x14ac:dyDescent="0.25">
      <c r="A11" s="71">
        <v>50100</v>
      </c>
      <c r="B11" s="71" t="s">
        <v>200</v>
      </c>
      <c r="C11" s="19" t="s">
        <v>227</v>
      </c>
      <c r="D11" s="19" t="s">
        <v>228</v>
      </c>
      <c r="E11" s="71" t="s">
        <v>229</v>
      </c>
      <c r="F11" s="71">
        <v>0.08</v>
      </c>
      <c r="G11" s="71">
        <v>3</v>
      </c>
      <c r="H11" s="71">
        <v>3</v>
      </c>
      <c r="I11" s="71">
        <v>1</v>
      </c>
      <c r="J11" s="71">
        <v>50</v>
      </c>
      <c r="K11" s="71">
        <v>10</v>
      </c>
      <c r="L11" s="71">
        <v>10</v>
      </c>
      <c r="M11" s="71">
        <v>1.2</v>
      </c>
      <c r="N11" s="71">
        <v>10</v>
      </c>
      <c r="O11" s="71">
        <v>6</v>
      </c>
      <c r="P11" s="71">
        <v>4</v>
      </c>
      <c r="Q11" s="71" t="s">
        <v>204</v>
      </c>
      <c r="R11" s="71" t="s">
        <v>213</v>
      </c>
      <c r="S11" s="71" t="s">
        <v>230</v>
      </c>
      <c r="T11" s="198"/>
    </row>
    <row r="12" spans="1:20" x14ac:dyDescent="0.25">
      <c r="A12" s="71">
        <v>50110</v>
      </c>
      <c r="B12" s="71" t="s">
        <v>200</v>
      </c>
      <c r="C12" s="19" t="s">
        <v>231</v>
      </c>
      <c r="D12" s="19" t="s">
        <v>232</v>
      </c>
      <c r="E12" s="71" t="s">
        <v>233</v>
      </c>
      <c r="F12" s="71">
        <v>0.08</v>
      </c>
      <c r="G12" s="71">
        <v>3</v>
      </c>
      <c r="H12" s="71">
        <v>3</v>
      </c>
      <c r="I12" s="71">
        <v>1</v>
      </c>
      <c r="J12" s="71">
        <v>50</v>
      </c>
      <c r="K12" s="71">
        <v>10</v>
      </c>
      <c r="Q12" s="71" t="s">
        <v>204</v>
      </c>
      <c r="R12" s="71" t="s">
        <v>213</v>
      </c>
      <c r="S12" s="71" t="s">
        <v>234</v>
      </c>
      <c r="T12" s="198"/>
    </row>
    <row r="13" spans="1:20" x14ac:dyDescent="0.25">
      <c r="A13" s="71">
        <v>50200</v>
      </c>
      <c r="B13" s="71" t="s">
        <v>200</v>
      </c>
      <c r="C13" s="19" t="s">
        <v>235</v>
      </c>
      <c r="D13" s="19" t="s">
        <v>236</v>
      </c>
      <c r="E13" s="71" t="s">
        <v>237</v>
      </c>
      <c r="F13" s="71">
        <v>7.0000000000000007E-2</v>
      </c>
      <c r="G13" s="71">
        <v>3</v>
      </c>
      <c r="H13" s="71">
        <v>3</v>
      </c>
      <c r="I13" s="71">
        <v>1</v>
      </c>
      <c r="J13" s="71">
        <v>50</v>
      </c>
      <c r="K13" s="71">
        <v>10</v>
      </c>
      <c r="L13" s="71">
        <v>10</v>
      </c>
      <c r="M13" s="71">
        <v>1</v>
      </c>
      <c r="N13" s="71">
        <v>10</v>
      </c>
      <c r="O13" s="71">
        <v>6</v>
      </c>
      <c r="P13" s="71">
        <v>4</v>
      </c>
      <c r="Q13" s="71" t="s">
        <v>204</v>
      </c>
      <c r="R13" s="71" t="s">
        <v>205</v>
      </c>
      <c r="S13" s="71" t="s">
        <v>76</v>
      </c>
      <c r="T13" s="198"/>
    </row>
    <row r="14" spans="1:20" x14ac:dyDescent="0.25">
      <c r="A14" s="71">
        <v>50300</v>
      </c>
      <c r="B14" s="71" t="s">
        <v>200</v>
      </c>
      <c r="C14" s="19" t="s">
        <v>238</v>
      </c>
      <c r="D14" s="19" t="s">
        <v>239</v>
      </c>
      <c r="E14" s="71" t="s">
        <v>240</v>
      </c>
      <c r="F14" s="71">
        <v>0.06</v>
      </c>
      <c r="G14" s="71">
        <v>3</v>
      </c>
      <c r="H14" s="71">
        <v>3</v>
      </c>
      <c r="I14" s="71">
        <v>1</v>
      </c>
      <c r="J14" s="71">
        <v>50</v>
      </c>
      <c r="K14" s="71">
        <v>10</v>
      </c>
      <c r="L14" s="71">
        <v>10</v>
      </c>
      <c r="M14" s="71">
        <v>0.8</v>
      </c>
      <c r="N14" s="71">
        <v>10</v>
      </c>
      <c r="O14" s="71">
        <v>6</v>
      </c>
      <c r="P14" s="71">
        <v>4</v>
      </c>
      <c r="Q14" s="71" t="s">
        <v>204</v>
      </c>
      <c r="R14" s="71" t="s">
        <v>205</v>
      </c>
      <c r="S14" s="71" t="s">
        <v>77</v>
      </c>
      <c r="T14" s="198"/>
    </row>
    <row r="15" spans="1:20" x14ac:dyDescent="0.25">
      <c r="A15" s="71">
        <v>50400</v>
      </c>
      <c r="B15" s="71" t="s">
        <v>200</v>
      </c>
      <c r="C15" s="19" t="s">
        <v>241</v>
      </c>
      <c r="D15" s="19" t="s">
        <v>242</v>
      </c>
      <c r="E15" s="71" t="s">
        <v>243</v>
      </c>
      <c r="F15" s="71">
        <v>0.11</v>
      </c>
      <c r="G15" s="71">
        <v>3</v>
      </c>
      <c r="H15" s="71">
        <v>3</v>
      </c>
      <c r="I15" s="71">
        <v>1</v>
      </c>
      <c r="J15" s="71">
        <v>50</v>
      </c>
      <c r="K15" s="71">
        <v>10</v>
      </c>
      <c r="L15" s="71">
        <v>10</v>
      </c>
      <c r="M15" s="71">
        <v>1.3</v>
      </c>
      <c r="N15" s="71">
        <v>10</v>
      </c>
      <c r="O15" s="71">
        <v>6</v>
      </c>
      <c r="P15" s="71">
        <v>4</v>
      </c>
      <c r="Q15" s="71" t="s">
        <v>204</v>
      </c>
      <c r="R15" s="71" t="s">
        <v>213</v>
      </c>
      <c r="S15" s="71" t="s">
        <v>78</v>
      </c>
      <c r="T15" s="198"/>
    </row>
    <row r="16" spans="1:20" x14ac:dyDescent="0.25">
      <c r="A16" s="71">
        <v>50500</v>
      </c>
      <c r="B16" s="71" t="s">
        <v>200</v>
      </c>
      <c r="C16" s="19" t="s">
        <v>244</v>
      </c>
      <c r="D16" s="19" t="s">
        <v>245</v>
      </c>
      <c r="E16" s="71" t="s">
        <v>246</v>
      </c>
      <c r="F16" s="71">
        <v>0.05</v>
      </c>
      <c r="G16" s="71">
        <v>3</v>
      </c>
      <c r="H16" s="71">
        <v>3</v>
      </c>
      <c r="I16" s="71">
        <v>1</v>
      </c>
      <c r="J16" s="71">
        <v>50</v>
      </c>
      <c r="K16" s="71">
        <v>10</v>
      </c>
      <c r="L16" s="71">
        <v>10</v>
      </c>
      <c r="M16" s="71">
        <v>0.7</v>
      </c>
      <c r="N16" s="71">
        <v>10</v>
      </c>
      <c r="O16" s="71">
        <v>6</v>
      </c>
      <c r="P16" s="71">
        <v>4</v>
      </c>
      <c r="Q16" s="71" t="s">
        <v>204</v>
      </c>
      <c r="R16" s="71" t="s">
        <v>205</v>
      </c>
      <c r="S16" s="71" t="s">
        <v>79</v>
      </c>
      <c r="T16" s="198"/>
    </row>
    <row r="18" spans="1:22" x14ac:dyDescent="0.25">
      <c r="A18" s="71" t="s">
        <v>247</v>
      </c>
    </row>
    <row r="19" spans="1:22" x14ac:dyDescent="0.25">
      <c r="A19" s="71" t="s">
        <v>25</v>
      </c>
      <c r="B19" s="71" t="s">
        <v>248</v>
      </c>
      <c r="C19" s="19" t="s">
        <v>201</v>
      </c>
      <c r="D19" s="19" t="s">
        <v>249</v>
      </c>
      <c r="E19" s="71" t="s">
        <v>250</v>
      </c>
      <c r="F19" s="71">
        <v>16</v>
      </c>
      <c r="G19" s="71">
        <v>17</v>
      </c>
      <c r="H19" s="71">
        <v>17</v>
      </c>
      <c r="I19" s="71">
        <v>8</v>
      </c>
      <c r="J19" s="71">
        <v>2</v>
      </c>
      <c r="K19" s="71">
        <v>2</v>
      </c>
      <c r="Q19" s="71" t="s">
        <v>204</v>
      </c>
      <c r="R19" s="71" t="s">
        <v>251</v>
      </c>
      <c r="S19" s="71" t="s">
        <v>63</v>
      </c>
      <c r="T19" s="198" t="s">
        <v>206</v>
      </c>
      <c r="U19" s="71" t="s">
        <v>252</v>
      </c>
      <c r="V19" s="71" t="s">
        <v>252</v>
      </c>
    </row>
    <row r="20" spans="1:22" x14ac:dyDescent="0.25">
      <c r="A20" s="71" t="s">
        <v>26</v>
      </c>
      <c r="B20" s="71" t="s">
        <v>248</v>
      </c>
      <c r="C20" s="19" t="s">
        <v>253</v>
      </c>
      <c r="D20" s="19" t="s">
        <v>254</v>
      </c>
      <c r="E20" s="71" t="s">
        <v>255</v>
      </c>
      <c r="F20" s="71">
        <v>10</v>
      </c>
      <c r="G20" s="71">
        <v>17</v>
      </c>
      <c r="H20" s="71">
        <v>17</v>
      </c>
      <c r="I20" s="71">
        <v>8</v>
      </c>
      <c r="J20" s="71">
        <v>2</v>
      </c>
      <c r="K20" s="71">
        <v>2</v>
      </c>
      <c r="Q20" s="71" t="s">
        <v>204</v>
      </c>
      <c r="R20" s="71" t="s">
        <v>251</v>
      </c>
      <c r="S20" s="71" t="s">
        <v>64</v>
      </c>
      <c r="T20" s="198"/>
    </row>
    <row r="21" spans="1:22" x14ac:dyDescent="0.25">
      <c r="A21" s="71" t="s">
        <v>256</v>
      </c>
      <c r="B21" s="71" t="s">
        <v>248</v>
      </c>
      <c r="C21" s="19" t="s">
        <v>257</v>
      </c>
      <c r="D21" s="19" t="s">
        <v>258</v>
      </c>
      <c r="E21" s="71" t="s">
        <v>259</v>
      </c>
      <c r="F21" s="71">
        <v>3</v>
      </c>
      <c r="G21" s="71">
        <v>17</v>
      </c>
      <c r="H21" s="71">
        <v>17</v>
      </c>
      <c r="I21" s="71">
        <v>8</v>
      </c>
      <c r="J21" s="71">
        <v>2</v>
      </c>
      <c r="K21" s="71">
        <v>2</v>
      </c>
      <c r="Q21" s="71" t="s">
        <v>204</v>
      </c>
      <c r="R21" s="71" t="s">
        <v>251</v>
      </c>
      <c r="S21" s="71">
        <v>94084602625</v>
      </c>
      <c r="T21" s="198"/>
    </row>
    <row r="22" spans="1:22" x14ac:dyDescent="0.25">
      <c r="A22" s="71" t="s">
        <v>260</v>
      </c>
      <c r="B22" s="71" t="s">
        <v>248</v>
      </c>
      <c r="C22" s="19" t="s">
        <v>261</v>
      </c>
      <c r="D22" s="19" t="s">
        <v>262</v>
      </c>
      <c r="E22" s="71" t="s">
        <v>263</v>
      </c>
      <c r="F22" s="71">
        <v>5</v>
      </c>
      <c r="G22" s="71">
        <v>17</v>
      </c>
      <c r="H22" s="71">
        <v>17</v>
      </c>
      <c r="I22" s="71">
        <v>8</v>
      </c>
      <c r="J22" s="71">
        <v>2</v>
      </c>
      <c r="K22" s="71">
        <v>2</v>
      </c>
      <c r="Q22" s="71" t="s">
        <v>204</v>
      </c>
      <c r="R22" s="71" t="s">
        <v>251</v>
      </c>
      <c r="S22" s="71" t="s">
        <v>264</v>
      </c>
      <c r="T22" s="198"/>
    </row>
    <row r="23" spans="1:22" x14ac:dyDescent="0.25">
      <c r="A23" s="71" t="s">
        <v>265</v>
      </c>
      <c r="B23" s="71" t="s">
        <v>248</v>
      </c>
      <c r="C23" s="19" t="s">
        <v>266</v>
      </c>
      <c r="D23" s="19" t="s">
        <v>267</v>
      </c>
      <c r="E23" s="71" t="s">
        <v>268</v>
      </c>
      <c r="F23" s="71">
        <v>27</v>
      </c>
      <c r="G23" s="71">
        <v>21</v>
      </c>
      <c r="H23" s="71">
        <v>21</v>
      </c>
      <c r="I23" s="71">
        <v>8</v>
      </c>
      <c r="J23" s="71">
        <v>2</v>
      </c>
      <c r="K23" s="71">
        <v>2</v>
      </c>
      <c r="Q23" s="71" t="s">
        <v>204</v>
      </c>
      <c r="R23" s="71" t="s">
        <v>251</v>
      </c>
      <c r="S23" s="71">
        <v>94084602700</v>
      </c>
      <c r="T23" s="198"/>
    </row>
    <row r="24" spans="1:22" x14ac:dyDescent="0.25">
      <c r="A24" s="71" t="s">
        <v>28</v>
      </c>
      <c r="B24" s="71" t="s">
        <v>248</v>
      </c>
      <c r="C24" s="19" t="s">
        <v>210</v>
      </c>
      <c r="D24" s="19" t="s">
        <v>269</v>
      </c>
      <c r="E24" s="71" t="s">
        <v>270</v>
      </c>
      <c r="F24" s="71">
        <v>1.02</v>
      </c>
      <c r="G24" s="71">
        <v>10</v>
      </c>
      <c r="H24" s="71">
        <v>6</v>
      </c>
      <c r="I24" s="71">
        <v>1</v>
      </c>
      <c r="J24" s="71">
        <v>10</v>
      </c>
      <c r="K24" s="71">
        <v>5</v>
      </c>
      <c r="L24" s="71">
        <v>5</v>
      </c>
      <c r="M24" s="71">
        <v>6</v>
      </c>
      <c r="N24" s="71">
        <v>10</v>
      </c>
      <c r="O24" s="71">
        <v>6</v>
      </c>
      <c r="P24" s="71">
        <v>6</v>
      </c>
      <c r="Q24" s="71" t="s">
        <v>204</v>
      </c>
      <c r="R24" s="71" t="s">
        <v>213</v>
      </c>
      <c r="S24" s="71" t="s">
        <v>65</v>
      </c>
      <c r="T24" s="198"/>
    </row>
    <row r="25" spans="1:22" x14ac:dyDescent="0.25">
      <c r="A25" s="71" t="s">
        <v>37</v>
      </c>
      <c r="B25" s="71" t="s">
        <v>248</v>
      </c>
      <c r="C25" s="19" t="s">
        <v>271</v>
      </c>
      <c r="D25" s="19" t="s">
        <v>272</v>
      </c>
      <c r="E25" s="71" t="s">
        <v>273</v>
      </c>
      <c r="F25" s="71">
        <v>0.12</v>
      </c>
      <c r="G25" s="71">
        <v>5</v>
      </c>
      <c r="H25" s="71">
        <v>4</v>
      </c>
      <c r="I25" s="71">
        <v>2</v>
      </c>
      <c r="J25" s="71">
        <v>20</v>
      </c>
      <c r="K25" s="71">
        <v>10</v>
      </c>
      <c r="L25" s="71">
        <v>10</v>
      </c>
      <c r="M25" s="71">
        <v>1.2</v>
      </c>
      <c r="N25" s="71">
        <v>10</v>
      </c>
      <c r="O25" s="71">
        <v>6</v>
      </c>
      <c r="P25" s="71">
        <v>4</v>
      </c>
      <c r="Q25" s="71" t="s">
        <v>204</v>
      </c>
      <c r="R25" s="71" t="s">
        <v>205</v>
      </c>
      <c r="S25" s="71" t="s">
        <v>70</v>
      </c>
      <c r="T25" s="198"/>
    </row>
    <row r="26" spans="1:22" x14ac:dyDescent="0.25">
      <c r="A26" s="71" t="s">
        <v>30</v>
      </c>
      <c r="B26" s="71" t="s">
        <v>248</v>
      </c>
      <c r="C26" s="19" t="s">
        <v>274</v>
      </c>
      <c r="D26" s="19" t="s">
        <v>275</v>
      </c>
      <c r="E26" s="71" t="s">
        <v>276</v>
      </c>
      <c r="F26" s="71">
        <v>0.16</v>
      </c>
      <c r="G26" s="71">
        <v>2</v>
      </c>
      <c r="H26" s="71">
        <v>1</v>
      </c>
      <c r="I26" s="71">
        <v>1</v>
      </c>
      <c r="J26" s="71">
        <v>40</v>
      </c>
      <c r="K26" s="71">
        <v>10</v>
      </c>
      <c r="L26" s="71">
        <v>10</v>
      </c>
      <c r="M26" s="71">
        <v>1.8</v>
      </c>
      <c r="N26" s="71">
        <v>10</v>
      </c>
      <c r="O26" s="71">
        <v>6</v>
      </c>
      <c r="P26" s="71">
        <v>4</v>
      </c>
      <c r="Q26" s="71" t="s">
        <v>204</v>
      </c>
      <c r="R26" s="71" t="s">
        <v>213</v>
      </c>
      <c r="S26" s="71" t="s">
        <v>277</v>
      </c>
      <c r="T26" s="198"/>
    </row>
    <row r="27" spans="1:22" x14ac:dyDescent="0.25">
      <c r="A27" s="71" t="s">
        <v>32</v>
      </c>
      <c r="B27" s="71" t="s">
        <v>248</v>
      </c>
      <c r="C27" s="19" t="s">
        <v>278</v>
      </c>
      <c r="D27" s="19" t="s">
        <v>279</v>
      </c>
      <c r="E27" s="71" t="s">
        <v>280</v>
      </c>
      <c r="F27" s="71">
        <v>0.18</v>
      </c>
      <c r="G27" s="71">
        <v>2</v>
      </c>
      <c r="H27" s="71">
        <v>1</v>
      </c>
      <c r="I27" s="71">
        <v>1</v>
      </c>
      <c r="J27" s="71">
        <v>40</v>
      </c>
      <c r="K27" s="71">
        <v>10</v>
      </c>
      <c r="L27" s="71">
        <v>10</v>
      </c>
      <c r="M27" s="71">
        <v>1.8</v>
      </c>
      <c r="N27" s="71">
        <v>10</v>
      </c>
      <c r="O27" s="71">
        <v>6</v>
      </c>
      <c r="P27" s="71">
        <v>4</v>
      </c>
      <c r="Q27" s="71" t="s">
        <v>204</v>
      </c>
      <c r="R27" s="71" t="s">
        <v>213</v>
      </c>
      <c r="S27" s="71" t="s">
        <v>67</v>
      </c>
      <c r="T27" s="198"/>
    </row>
    <row r="28" spans="1:22" x14ac:dyDescent="0.25">
      <c r="A28" s="71" t="s">
        <v>33</v>
      </c>
      <c r="B28" s="71" t="s">
        <v>248</v>
      </c>
      <c r="C28" s="19" t="s">
        <v>281</v>
      </c>
      <c r="D28" s="19" t="s">
        <v>282</v>
      </c>
      <c r="E28" s="71" t="s">
        <v>283</v>
      </c>
      <c r="F28" s="71">
        <v>0.38</v>
      </c>
      <c r="G28" s="71">
        <v>3</v>
      </c>
      <c r="H28" s="71">
        <v>2</v>
      </c>
      <c r="I28" s="71">
        <v>1</v>
      </c>
      <c r="J28" s="71">
        <v>40</v>
      </c>
      <c r="K28" s="71">
        <v>10</v>
      </c>
      <c r="L28" s="71">
        <v>10</v>
      </c>
      <c r="M28" s="71">
        <v>4</v>
      </c>
      <c r="N28" s="71">
        <v>10</v>
      </c>
      <c r="O28" s="71">
        <v>6</v>
      </c>
      <c r="P28" s="71">
        <v>4</v>
      </c>
      <c r="Q28" s="71" t="s">
        <v>204</v>
      </c>
      <c r="R28" s="71" t="s">
        <v>213</v>
      </c>
      <c r="S28" s="71" t="s">
        <v>68</v>
      </c>
      <c r="T28" s="198"/>
    </row>
    <row r="29" spans="1:22" x14ac:dyDescent="0.25">
      <c r="A29" s="71" t="s">
        <v>39</v>
      </c>
      <c r="B29" s="71" t="s">
        <v>248</v>
      </c>
      <c r="C29" s="19" t="s">
        <v>284</v>
      </c>
      <c r="D29" s="19" t="s">
        <v>285</v>
      </c>
      <c r="E29" s="71" t="s">
        <v>286</v>
      </c>
      <c r="F29" s="71">
        <v>0.25</v>
      </c>
      <c r="G29" s="71">
        <v>2</v>
      </c>
      <c r="H29" s="71">
        <v>2</v>
      </c>
      <c r="I29" s="71">
        <v>2</v>
      </c>
      <c r="J29" s="71">
        <v>40</v>
      </c>
      <c r="K29" s="71">
        <v>10</v>
      </c>
      <c r="L29" s="71">
        <v>10</v>
      </c>
      <c r="M29" s="71">
        <v>2.8</v>
      </c>
      <c r="N29" s="71">
        <v>10</v>
      </c>
      <c r="O29" s="71">
        <v>6</v>
      </c>
      <c r="P29" s="71">
        <v>4</v>
      </c>
      <c r="Q29" s="71" t="s">
        <v>204</v>
      </c>
      <c r="R29" s="71" t="s">
        <v>213</v>
      </c>
      <c r="S29" s="71" t="s">
        <v>71</v>
      </c>
      <c r="T29" s="198"/>
    </row>
    <row r="30" spans="1:22" x14ac:dyDescent="0.25">
      <c r="A30" s="71" t="s">
        <v>35</v>
      </c>
      <c r="B30" s="71" t="s">
        <v>248</v>
      </c>
      <c r="C30" s="19" t="s">
        <v>287</v>
      </c>
      <c r="D30" s="19" t="s">
        <v>288</v>
      </c>
      <c r="E30" s="71" t="s">
        <v>289</v>
      </c>
      <c r="F30" s="71">
        <v>0.25</v>
      </c>
      <c r="G30" s="71">
        <v>2</v>
      </c>
      <c r="H30" s="71">
        <v>2</v>
      </c>
      <c r="I30" s="71">
        <v>2</v>
      </c>
      <c r="J30" s="71">
        <v>40</v>
      </c>
      <c r="K30" s="71">
        <v>10</v>
      </c>
      <c r="L30" s="71">
        <v>10</v>
      </c>
      <c r="M30" s="71">
        <v>2.9</v>
      </c>
      <c r="N30" s="71">
        <v>10</v>
      </c>
      <c r="O30" s="71">
        <v>6</v>
      </c>
      <c r="P30" s="71">
        <v>4</v>
      </c>
      <c r="Q30" s="71" t="s">
        <v>204</v>
      </c>
      <c r="R30" s="71" t="s">
        <v>213</v>
      </c>
      <c r="S30" s="71" t="s">
        <v>290</v>
      </c>
      <c r="T30" s="198"/>
    </row>
    <row r="31" spans="1:22" x14ac:dyDescent="0.25">
      <c r="A31" s="71" t="s">
        <v>291</v>
      </c>
      <c r="B31" s="71" t="s">
        <v>248</v>
      </c>
      <c r="C31" s="19" t="s">
        <v>292</v>
      </c>
      <c r="D31" s="19" t="s">
        <v>293</v>
      </c>
      <c r="E31" s="71" t="s">
        <v>294</v>
      </c>
      <c r="F31" s="71">
        <v>0.3</v>
      </c>
      <c r="G31" s="71">
        <v>2</v>
      </c>
      <c r="H31" s="71">
        <v>2</v>
      </c>
      <c r="I31" s="71">
        <v>1</v>
      </c>
      <c r="J31" s="71">
        <v>40</v>
      </c>
      <c r="Q31" s="71" t="s">
        <v>204</v>
      </c>
      <c r="R31" s="71" t="s">
        <v>213</v>
      </c>
      <c r="S31" s="71" t="s">
        <v>295</v>
      </c>
      <c r="T31" s="198"/>
    </row>
    <row r="32" spans="1:22" x14ac:dyDescent="0.25">
      <c r="A32" s="71" t="s">
        <v>296</v>
      </c>
      <c r="B32" s="71" t="s">
        <v>248</v>
      </c>
      <c r="C32" s="19" t="s">
        <v>297</v>
      </c>
      <c r="D32" s="19" t="s">
        <v>298</v>
      </c>
      <c r="E32" s="71" t="s">
        <v>299</v>
      </c>
      <c r="F32" s="71">
        <v>0.45</v>
      </c>
      <c r="G32" s="71">
        <v>3</v>
      </c>
      <c r="H32" s="71">
        <v>3</v>
      </c>
      <c r="I32" s="71">
        <v>2</v>
      </c>
      <c r="J32" s="71">
        <v>20</v>
      </c>
      <c r="K32" s="71">
        <v>10</v>
      </c>
      <c r="Q32" s="71" t="s">
        <v>204</v>
      </c>
      <c r="R32" s="71" t="s">
        <v>213</v>
      </c>
      <c r="S32" s="71" t="s">
        <v>300</v>
      </c>
      <c r="T32" s="198"/>
    </row>
    <row r="34" spans="1:20" x14ac:dyDescent="0.25">
      <c r="A34" s="71" t="s">
        <v>301</v>
      </c>
    </row>
    <row r="35" spans="1:20" x14ac:dyDescent="0.25">
      <c r="A35" s="71" t="s">
        <v>1</v>
      </c>
      <c r="B35" s="71" t="s">
        <v>302</v>
      </c>
      <c r="C35" s="19" t="s">
        <v>303</v>
      </c>
      <c r="D35" s="19" t="s">
        <v>304</v>
      </c>
      <c r="E35" s="71" t="s">
        <v>305</v>
      </c>
      <c r="F35" s="71">
        <v>23</v>
      </c>
      <c r="G35" s="71">
        <v>20</v>
      </c>
      <c r="H35" s="71">
        <v>20</v>
      </c>
      <c r="I35" s="71">
        <v>8</v>
      </c>
      <c r="J35" s="71">
        <v>2</v>
      </c>
      <c r="K35" s="71">
        <v>2</v>
      </c>
      <c r="Q35" s="71" t="s">
        <v>204</v>
      </c>
      <c r="R35" s="71" t="s">
        <v>251</v>
      </c>
      <c r="S35" s="71" t="s">
        <v>51</v>
      </c>
      <c r="T35" s="198" t="s">
        <v>206</v>
      </c>
    </row>
    <row r="36" spans="1:20" x14ac:dyDescent="0.25">
      <c r="A36" s="71" t="s">
        <v>96</v>
      </c>
      <c r="B36" s="71" t="s">
        <v>302</v>
      </c>
      <c r="C36" s="19" t="s">
        <v>306</v>
      </c>
      <c r="D36" s="19" t="s">
        <v>307</v>
      </c>
      <c r="E36" s="71" t="s">
        <v>308</v>
      </c>
      <c r="F36" s="71">
        <v>57</v>
      </c>
      <c r="G36" s="71">
        <v>31</v>
      </c>
      <c r="H36" s="71">
        <v>31</v>
      </c>
      <c r="I36" s="71">
        <v>9</v>
      </c>
      <c r="J36" s="71">
        <v>1</v>
      </c>
      <c r="K36" s="71">
        <v>1</v>
      </c>
      <c r="Q36" s="71" t="s">
        <v>204</v>
      </c>
      <c r="R36" s="71" t="s">
        <v>251</v>
      </c>
      <c r="S36" s="71" t="s">
        <v>98</v>
      </c>
      <c r="T36" s="198"/>
    </row>
    <row r="37" spans="1:20" x14ac:dyDescent="0.25">
      <c r="A37" s="71" t="s">
        <v>309</v>
      </c>
      <c r="B37" s="71" t="s">
        <v>302</v>
      </c>
      <c r="C37" s="19" t="s">
        <v>310</v>
      </c>
      <c r="D37" s="19" t="s">
        <v>311</v>
      </c>
      <c r="E37" s="71" t="s">
        <v>312</v>
      </c>
      <c r="F37" s="71">
        <v>8</v>
      </c>
      <c r="G37" s="71">
        <v>20</v>
      </c>
      <c r="H37" s="71">
        <v>20</v>
      </c>
      <c r="I37" s="71">
        <v>8</v>
      </c>
      <c r="J37" s="71">
        <v>2</v>
      </c>
      <c r="K37" s="71">
        <v>2</v>
      </c>
      <c r="Q37" s="71" t="s">
        <v>204</v>
      </c>
      <c r="R37" s="71" t="s">
        <v>251</v>
      </c>
      <c r="S37" s="71">
        <v>94084603028</v>
      </c>
      <c r="T37" s="198"/>
    </row>
    <row r="38" spans="1:20" x14ac:dyDescent="0.25">
      <c r="A38" s="71" t="s">
        <v>309</v>
      </c>
      <c r="B38" s="71" t="s">
        <v>302</v>
      </c>
      <c r="C38" s="19" t="s">
        <v>313</v>
      </c>
      <c r="D38" s="19" t="s">
        <v>314</v>
      </c>
      <c r="E38" s="71" t="s">
        <v>315</v>
      </c>
      <c r="F38" s="71">
        <v>10</v>
      </c>
      <c r="G38" s="71">
        <v>20</v>
      </c>
      <c r="H38" s="71">
        <v>20</v>
      </c>
      <c r="I38" s="71">
        <v>8</v>
      </c>
      <c r="J38" s="71">
        <v>2</v>
      </c>
      <c r="K38" s="71">
        <v>2</v>
      </c>
      <c r="Q38" s="71" t="s">
        <v>204</v>
      </c>
      <c r="R38" s="71" t="s">
        <v>251</v>
      </c>
      <c r="S38" s="71">
        <v>94084603059</v>
      </c>
      <c r="T38" s="198"/>
    </row>
    <row r="39" spans="1:20" x14ac:dyDescent="0.25">
      <c r="A39" s="71" t="s">
        <v>2</v>
      </c>
      <c r="B39" s="71" t="s">
        <v>302</v>
      </c>
      <c r="C39" s="19" t="s">
        <v>316</v>
      </c>
      <c r="D39" s="19" t="s">
        <v>317</v>
      </c>
      <c r="E39" s="71" t="s">
        <v>318</v>
      </c>
      <c r="F39" s="71">
        <v>18</v>
      </c>
      <c r="G39" s="71">
        <v>20</v>
      </c>
      <c r="H39" s="71">
        <v>20</v>
      </c>
      <c r="I39" s="71">
        <v>8</v>
      </c>
      <c r="J39" s="71">
        <v>2</v>
      </c>
      <c r="K39" s="71">
        <v>2</v>
      </c>
      <c r="Q39" s="71" t="s">
        <v>204</v>
      </c>
      <c r="R39" s="71" t="s">
        <v>251</v>
      </c>
      <c r="S39" s="71" t="s">
        <v>52</v>
      </c>
      <c r="T39" s="198"/>
    </row>
    <row r="40" spans="1:20" x14ac:dyDescent="0.25">
      <c r="A40" s="71" t="s">
        <v>4</v>
      </c>
      <c r="B40" s="71" t="s">
        <v>302</v>
      </c>
      <c r="C40" s="19" t="s">
        <v>319</v>
      </c>
      <c r="D40" s="19" t="s">
        <v>320</v>
      </c>
      <c r="E40" s="71" t="s">
        <v>321</v>
      </c>
      <c r="F40" s="71">
        <v>50</v>
      </c>
      <c r="G40" s="71">
        <v>31</v>
      </c>
      <c r="H40" s="71">
        <v>31</v>
      </c>
      <c r="I40" s="71">
        <v>9</v>
      </c>
      <c r="J40" s="71">
        <v>1</v>
      </c>
      <c r="K40" s="71">
        <v>1</v>
      </c>
      <c r="Q40" s="71" t="s">
        <v>204</v>
      </c>
      <c r="R40" s="71" t="s">
        <v>251</v>
      </c>
      <c r="S40" s="71" t="s">
        <v>53</v>
      </c>
      <c r="T40" s="198"/>
    </row>
    <row r="41" spans="1:20" x14ac:dyDescent="0.25">
      <c r="A41" s="71" t="s">
        <v>6</v>
      </c>
      <c r="B41" s="71" t="s">
        <v>302</v>
      </c>
      <c r="C41" s="19" t="s">
        <v>210</v>
      </c>
      <c r="D41" s="19" t="s">
        <v>322</v>
      </c>
      <c r="E41" s="71" t="s">
        <v>323</v>
      </c>
      <c r="F41" s="71">
        <v>1.1200000000000001</v>
      </c>
      <c r="G41" s="71">
        <v>10</v>
      </c>
      <c r="H41" s="71">
        <v>6</v>
      </c>
      <c r="I41" s="71">
        <v>5</v>
      </c>
      <c r="J41" s="71">
        <v>10</v>
      </c>
      <c r="K41" s="71">
        <v>5</v>
      </c>
      <c r="L41" s="71">
        <v>5</v>
      </c>
      <c r="M41" s="71">
        <v>6</v>
      </c>
      <c r="N41" s="71">
        <v>12</v>
      </c>
      <c r="O41" s="71">
        <v>10</v>
      </c>
      <c r="P41" s="71">
        <v>6</v>
      </c>
      <c r="Q41" s="71" t="s">
        <v>204</v>
      </c>
      <c r="R41" s="71" t="s">
        <v>213</v>
      </c>
      <c r="S41" s="71" t="s">
        <v>54</v>
      </c>
      <c r="T41" s="198"/>
    </row>
    <row r="42" spans="1:20" x14ac:dyDescent="0.25">
      <c r="A42" s="71" t="s">
        <v>324</v>
      </c>
      <c r="B42" s="71" t="s">
        <v>302</v>
      </c>
      <c r="C42" s="19" t="s">
        <v>325</v>
      </c>
      <c r="D42" s="19" t="s">
        <v>326</v>
      </c>
      <c r="E42" s="71" t="s">
        <v>327</v>
      </c>
      <c r="F42" s="71">
        <v>1.99</v>
      </c>
      <c r="G42" s="71">
        <v>5</v>
      </c>
      <c r="H42" s="71">
        <v>5</v>
      </c>
      <c r="I42" s="71">
        <v>5</v>
      </c>
      <c r="J42" s="71">
        <v>4</v>
      </c>
      <c r="K42" s="71">
        <v>4</v>
      </c>
      <c r="Q42" s="71" t="s">
        <v>204</v>
      </c>
      <c r="R42" s="71" t="s">
        <v>328</v>
      </c>
      <c r="S42" s="71" t="s">
        <v>329</v>
      </c>
      <c r="T42" s="198"/>
    </row>
    <row r="43" spans="1:20" x14ac:dyDescent="0.25">
      <c r="A43" s="71" t="s">
        <v>16</v>
      </c>
      <c r="B43" s="71" t="s">
        <v>302</v>
      </c>
      <c r="C43" s="19" t="s">
        <v>330</v>
      </c>
      <c r="D43" s="19" t="s">
        <v>331</v>
      </c>
      <c r="E43" s="71" t="s">
        <v>332</v>
      </c>
      <c r="F43" s="71">
        <v>0.18</v>
      </c>
      <c r="G43" s="71">
        <v>6</v>
      </c>
      <c r="H43" s="71">
        <v>5</v>
      </c>
      <c r="I43" s="71">
        <v>2</v>
      </c>
      <c r="J43" s="71">
        <v>20</v>
      </c>
      <c r="K43" s="71">
        <v>20</v>
      </c>
      <c r="L43" s="71">
        <v>10</v>
      </c>
      <c r="M43" s="71">
        <v>1.6</v>
      </c>
      <c r="N43" s="71">
        <v>10</v>
      </c>
      <c r="O43" s="71">
        <v>6</v>
      </c>
      <c r="P43" s="71">
        <v>4</v>
      </c>
      <c r="Q43" s="71" t="s">
        <v>204</v>
      </c>
      <c r="R43" s="71" t="s">
        <v>205</v>
      </c>
      <c r="S43" s="71" t="s">
        <v>59</v>
      </c>
      <c r="T43" s="198"/>
    </row>
    <row r="44" spans="1:20" x14ac:dyDescent="0.25">
      <c r="A44" s="71" t="s">
        <v>8</v>
      </c>
      <c r="B44" s="71" t="s">
        <v>302</v>
      </c>
      <c r="C44" s="19" t="s">
        <v>333</v>
      </c>
      <c r="D44" s="19" t="s">
        <v>334</v>
      </c>
      <c r="E44" s="71" t="s">
        <v>335</v>
      </c>
      <c r="F44" s="71">
        <v>0.35</v>
      </c>
      <c r="G44" s="71">
        <v>2</v>
      </c>
      <c r="H44" s="71">
        <v>2</v>
      </c>
      <c r="I44" s="71">
        <v>2</v>
      </c>
      <c r="J44" s="71">
        <v>20</v>
      </c>
      <c r="K44" s="71">
        <v>20</v>
      </c>
      <c r="L44" s="71">
        <v>10</v>
      </c>
      <c r="M44" s="71">
        <v>3.9</v>
      </c>
      <c r="N44" s="71">
        <v>10</v>
      </c>
      <c r="O44" s="71">
        <v>6</v>
      </c>
      <c r="P44" s="71">
        <v>4</v>
      </c>
      <c r="Q44" s="71" t="s">
        <v>204</v>
      </c>
      <c r="R44" s="71" t="s">
        <v>213</v>
      </c>
      <c r="S44" s="71" t="s">
        <v>55</v>
      </c>
      <c r="T44" s="198"/>
    </row>
    <row r="45" spans="1:20" x14ac:dyDescent="0.25">
      <c r="A45" s="71" t="s">
        <v>10</v>
      </c>
      <c r="B45" s="71" t="s">
        <v>302</v>
      </c>
      <c r="C45" s="19" t="s">
        <v>278</v>
      </c>
      <c r="D45" s="19" t="s">
        <v>336</v>
      </c>
      <c r="E45" s="71" t="s">
        <v>337</v>
      </c>
      <c r="F45" s="71">
        <v>0.35</v>
      </c>
      <c r="G45" s="71">
        <v>2</v>
      </c>
      <c r="H45" s="71">
        <v>2</v>
      </c>
      <c r="I45" s="71">
        <v>2</v>
      </c>
      <c r="J45" s="71">
        <v>20</v>
      </c>
      <c r="K45" s="71">
        <v>20</v>
      </c>
      <c r="L45" s="71">
        <v>10</v>
      </c>
      <c r="M45" s="71">
        <v>3.9</v>
      </c>
      <c r="N45" s="71">
        <v>10</v>
      </c>
      <c r="O45" s="71">
        <v>6</v>
      </c>
      <c r="P45" s="71">
        <v>4</v>
      </c>
      <c r="Q45" s="71" t="s">
        <v>204</v>
      </c>
      <c r="R45" s="71" t="s">
        <v>213</v>
      </c>
      <c r="S45" s="71">
        <v>94084800502</v>
      </c>
      <c r="T45" s="198"/>
    </row>
    <row r="46" spans="1:20" x14ac:dyDescent="0.25">
      <c r="A46" s="71" t="s">
        <v>12</v>
      </c>
      <c r="B46" s="71" t="s">
        <v>302</v>
      </c>
      <c r="C46" s="19" t="s">
        <v>338</v>
      </c>
      <c r="D46" s="19" t="s">
        <v>339</v>
      </c>
      <c r="E46" s="71" t="s">
        <v>340</v>
      </c>
      <c r="F46" s="71">
        <v>0.83</v>
      </c>
      <c r="G46" s="71">
        <v>4</v>
      </c>
      <c r="H46" s="71">
        <v>3</v>
      </c>
      <c r="I46" s="71">
        <v>2</v>
      </c>
      <c r="J46" s="71">
        <v>20</v>
      </c>
      <c r="K46" s="71">
        <v>20</v>
      </c>
      <c r="L46" s="71">
        <v>10</v>
      </c>
      <c r="M46" s="71">
        <v>8.6999999999999993</v>
      </c>
      <c r="N46" s="71">
        <v>10</v>
      </c>
      <c r="O46" s="71">
        <v>6</v>
      </c>
      <c r="P46" s="71">
        <v>6</v>
      </c>
      <c r="Q46" s="71" t="s">
        <v>204</v>
      </c>
      <c r="R46" s="71" t="s">
        <v>213</v>
      </c>
      <c r="S46" s="71" t="s">
        <v>57</v>
      </c>
      <c r="T46" s="198"/>
    </row>
    <row r="47" spans="1:20" x14ac:dyDescent="0.25">
      <c r="A47" s="71" t="s">
        <v>18</v>
      </c>
      <c r="B47" s="71" t="s">
        <v>302</v>
      </c>
      <c r="C47" s="19" t="s">
        <v>341</v>
      </c>
      <c r="D47" s="19" t="s">
        <v>342</v>
      </c>
      <c r="E47" s="71" t="s">
        <v>343</v>
      </c>
      <c r="F47" s="71">
        <v>0.57999999999999996</v>
      </c>
      <c r="G47" s="71">
        <v>3</v>
      </c>
      <c r="H47" s="71">
        <v>3</v>
      </c>
      <c r="I47" s="71">
        <v>2</v>
      </c>
      <c r="J47" s="71">
        <v>20</v>
      </c>
      <c r="K47" s="71">
        <v>20</v>
      </c>
      <c r="L47" s="71">
        <v>10</v>
      </c>
      <c r="M47" s="71">
        <v>6.2</v>
      </c>
      <c r="N47" s="71">
        <v>10</v>
      </c>
      <c r="O47" s="71">
        <v>6</v>
      </c>
      <c r="P47" s="71">
        <v>6</v>
      </c>
      <c r="Q47" s="71" t="s">
        <v>204</v>
      </c>
      <c r="R47" s="71" t="s">
        <v>213</v>
      </c>
      <c r="S47" s="71" t="s">
        <v>60</v>
      </c>
      <c r="T47" s="198"/>
    </row>
    <row r="48" spans="1:20" x14ac:dyDescent="0.25">
      <c r="A48" s="71" t="s">
        <v>20</v>
      </c>
      <c r="B48" s="71" t="s">
        <v>302</v>
      </c>
      <c r="C48" s="19" t="s">
        <v>344</v>
      </c>
      <c r="D48" s="19" t="s">
        <v>345</v>
      </c>
      <c r="E48" s="71" t="s">
        <v>346</v>
      </c>
      <c r="F48" s="71">
        <v>0.65</v>
      </c>
      <c r="G48" s="71">
        <v>4</v>
      </c>
      <c r="H48" s="71">
        <v>3</v>
      </c>
      <c r="I48" s="71">
        <v>2</v>
      </c>
      <c r="J48" s="71">
        <v>20</v>
      </c>
      <c r="K48" s="71">
        <v>20</v>
      </c>
      <c r="L48" s="71">
        <v>10</v>
      </c>
      <c r="M48" s="71">
        <v>6.7</v>
      </c>
      <c r="N48" s="71">
        <v>10</v>
      </c>
      <c r="O48" s="71">
        <v>6</v>
      </c>
      <c r="P48" s="71">
        <v>6</v>
      </c>
      <c r="Q48" s="71" t="s">
        <v>204</v>
      </c>
      <c r="R48" s="71" t="s">
        <v>213</v>
      </c>
      <c r="S48" s="71" t="s">
        <v>61</v>
      </c>
      <c r="T48" s="198"/>
    </row>
    <row r="49" spans="1:20" x14ac:dyDescent="0.25">
      <c r="A49" s="71" t="s">
        <v>22</v>
      </c>
      <c r="B49" s="71" t="s">
        <v>302</v>
      </c>
      <c r="C49" s="19" t="s">
        <v>347</v>
      </c>
      <c r="D49" s="19" t="s">
        <v>348</v>
      </c>
      <c r="E49" s="71" t="s">
        <v>349</v>
      </c>
      <c r="F49" s="71">
        <v>0.48</v>
      </c>
      <c r="G49" s="71">
        <v>3</v>
      </c>
      <c r="H49" s="71">
        <v>2</v>
      </c>
      <c r="I49" s="71">
        <v>2</v>
      </c>
      <c r="J49" s="71">
        <v>20</v>
      </c>
      <c r="K49" s="71">
        <v>20</v>
      </c>
      <c r="L49" s="71">
        <v>10</v>
      </c>
      <c r="M49" s="71">
        <v>6.4</v>
      </c>
      <c r="N49" s="71">
        <v>10</v>
      </c>
      <c r="O49" s="71">
        <v>6</v>
      </c>
      <c r="P49" s="71">
        <v>4</v>
      </c>
      <c r="Q49" s="71" t="s">
        <v>204</v>
      </c>
      <c r="R49" s="71" t="s">
        <v>213</v>
      </c>
      <c r="S49" s="71" t="s">
        <v>62</v>
      </c>
      <c r="T49" s="198"/>
    </row>
    <row r="50" spans="1:20" x14ac:dyDescent="0.25">
      <c r="A50" s="71" t="s">
        <v>350</v>
      </c>
      <c r="B50" s="71" t="s">
        <v>302</v>
      </c>
      <c r="C50" s="19" t="s">
        <v>351</v>
      </c>
      <c r="D50" s="19" t="s">
        <v>352</v>
      </c>
      <c r="E50" s="71" t="s">
        <v>353</v>
      </c>
      <c r="F50" s="71">
        <v>0.8</v>
      </c>
      <c r="G50" s="71">
        <v>2</v>
      </c>
      <c r="H50" s="71">
        <v>2</v>
      </c>
      <c r="I50" s="71">
        <v>2</v>
      </c>
      <c r="J50" s="71">
        <v>20</v>
      </c>
      <c r="K50" s="71">
        <v>20</v>
      </c>
      <c r="Q50" s="71" t="s">
        <v>204</v>
      </c>
      <c r="R50" s="71" t="s">
        <v>213</v>
      </c>
      <c r="S50" s="71" t="s">
        <v>354</v>
      </c>
      <c r="T50" s="198"/>
    </row>
    <row r="51" spans="1:20" x14ac:dyDescent="0.25">
      <c r="A51" s="71" t="s">
        <v>14</v>
      </c>
      <c r="B51" s="71" t="s">
        <v>302</v>
      </c>
      <c r="C51" s="19" t="s">
        <v>355</v>
      </c>
      <c r="D51" s="19" t="s">
        <v>356</v>
      </c>
      <c r="E51" s="71" t="s">
        <v>357</v>
      </c>
      <c r="F51" s="71">
        <v>0.57999999999999996</v>
      </c>
      <c r="G51" s="71">
        <v>3</v>
      </c>
      <c r="H51" s="71">
        <v>2</v>
      </c>
      <c r="I51" s="71">
        <v>2</v>
      </c>
      <c r="J51" s="71">
        <v>20</v>
      </c>
      <c r="K51" s="71">
        <v>20</v>
      </c>
      <c r="L51" s="71">
        <v>10</v>
      </c>
      <c r="M51" s="71">
        <v>6.4</v>
      </c>
      <c r="N51" s="71">
        <v>10</v>
      </c>
      <c r="O51" s="71">
        <v>6</v>
      </c>
      <c r="P51" s="71">
        <v>4</v>
      </c>
      <c r="Q51" s="71" t="s">
        <v>204</v>
      </c>
      <c r="R51" s="71" t="s">
        <v>213</v>
      </c>
      <c r="S51" s="71" t="s">
        <v>58</v>
      </c>
      <c r="T51" s="198"/>
    </row>
    <row r="52" spans="1:20" x14ac:dyDescent="0.25">
      <c r="A52" s="71" t="s">
        <v>358</v>
      </c>
      <c r="B52" s="71" t="s">
        <v>302</v>
      </c>
      <c r="C52" s="19" t="s">
        <v>359</v>
      </c>
      <c r="D52" s="19" t="s">
        <v>360</v>
      </c>
      <c r="E52" s="71" t="s">
        <v>361</v>
      </c>
      <c r="F52" s="71">
        <v>0.81</v>
      </c>
      <c r="G52" s="71">
        <v>4</v>
      </c>
      <c r="H52" s="71">
        <v>3</v>
      </c>
      <c r="I52" s="71">
        <v>2</v>
      </c>
      <c r="J52" s="71">
        <v>20</v>
      </c>
      <c r="K52" s="71">
        <v>20</v>
      </c>
      <c r="Q52" s="71" t="s">
        <v>204</v>
      </c>
      <c r="R52" s="71" t="s">
        <v>213</v>
      </c>
      <c r="S52" s="71" t="s">
        <v>362</v>
      </c>
      <c r="T52" s="198"/>
    </row>
    <row r="53" spans="1:20" x14ac:dyDescent="0.25">
      <c r="A53" s="71" t="s">
        <v>363</v>
      </c>
      <c r="B53" s="71" t="s">
        <v>364</v>
      </c>
      <c r="C53" s="19" t="s">
        <v>365</v>
      </c>
      <c r="D53" s="19" t="s">
        <v>366</v>
      </c>
      <c r="E53" s="71" t="s">
        <v>367</v>
      </c>
      <c r="F53" s="71">
        <v>8</v>
      </c>
      <c r="G53" s="71">
        <v>18</v>
      </c>
      <c r="H53" s="71">
        <v>7</v>
      </c>
      <c r="I53" s="71">
        <v>3</v>
      </c>
      <c r="J53" s="71">
        <v>4</v>
      </c>
      <c r="K53" s="71">
        <v>4</v>
      </c>
      <c r="Q53" s="71" t="s">
        <v>204</v>
      </c>
      <c r="R53" s="71" t="s">
        <v>368</v>
      </c>
      <c r="S53" s="71" t="s">
        <v>369</v>
      </c>
      <c r="T53" s="198"/>
    </row>
    <row r="54" spans="1:20" x14ac:dyDescent="0.25">
      <c r="A54" s="71" t="s">
        <v>370</v>
      </c>
      <c r="B54" s="71" t="s">
        <v>364</v>
      </c>
      <c r="C54" s="19" t="s">
        <v>371</v>
      </c>
      <c r="D54" s="19" t="s">
        <v>372</v>
      </c>
      <c r="E54" s="71" t="s">
        <v>372</v>
      </c>
      <c r="F54" s="71">
        <v>6.6</v>
      </c>
      <c r="G54" s="71">
        <v>14</v>
      </c>
      <c r="H54" s="71">
        <v>12</v>
      </c>
      <c r="I54" s="71">
        <v>3</v>
      </c>
      <c r="J54" s="71">
        <v>4</v>
      </c>
      <c r="K54" s="71">
        <v>4</v>
      </c>
      <c r="Q54" s="71" t="s">
        <v>204</v>
      </c>
      <c r="R54" s="71" t="s">
        <v>368</v>
      </c>
      <c r="S54" s="71" t="s">
        <v>373</v>
      </c>
      <c r="T54" s="198"/>
    </row>
    <row r="56" spans="1:20" x14ac:dyDescent="0.25">
      <c r="A56" s="71" t="s">
        <v>374</v>
      </c>
    </row>
    <row r="57" spans="1:20" x14ac:dyDescent="0.25">
      <c r="A57" s="71" t="s">
        <v>141</v>
      </c>
      <c r="B57" s="71" t="s">
        <v>375</v>
      </c>
      <c r="C57" s="19" t="s">
        <v>376</v>
      </c>
      <c r="D57" s="19" t="s">
        <v>377</v>
      </c>
      <c r="E57" s="71" t="s">
        <v>378</v>
      </c>
      <c r="F57" s="71">
        <v>32</v>
      </c>
      <c r="G57" s="71">
        <v>96</v>
      </c>
      <c r="H57" s="71">
        <v>5</v>
      </c>
      <c r="I57" s="71">
        <v>10</v>
      </c>
      <c r="J57" s="71">
        <v>1</v>
      </c>
      <c r="K57" s="71">
        <v>1</v>
      </c>
      <c r="Q57" s="71" t="s">
        <v>204</v>
      </c>
      <c r="R57" s="71" t="s">
        <v>379</v>
      </c>
      <c r="S57" s="71" t="s">
        <v>380</v>
      </c>
      <c r="T57" s="198" t="s">
        <v>206</v>
      </c>
    </row>
    <row r="58" spans="1:20" x14ac:dyDescent="0.25">
      <c r="A58" s="71" t="s">
        <v>381</v>
      </c>
      <c r="B58" s="71" t="s">
        <v>375</v>
      </c>
      <c r="C58" s="19" t="s">
        <v>382</v>
      </c>
      <c r="D58" s="19" t="s">
        <v>383</v>
      </c>
      <c r="E58" s="71" t="s">
        <v>383</v>
      </c>
      <c r="F58" s="71">
        <v>1.17</v>
      </c>
      <c r="G58" s="71">
        <v>5</v>
      </c>
      <c r="H58" s="71">
        <v>5</v>
      </c>
      <c r="I58" s="71">
        <v>4</v>
      </c>
      <c r="J58" s="71">
        <v>10</v>
      </c>
      <c r="K58" s="71">
        <v>10</v>
      </c>
      <c r="Q58" s="71" t="s">
        <v>204</v>
      </c>
      <c r="R58" s="71" t="s">
        <v>205</v>
      </c>
      <c r="S58" s="71" t="s">
        <v>384</v>
      </c>
      <c r="T58" s="198"/>
    </row>
    <row r="59" spans="1:20" x14ac:dyDescent="0.25">
      <c r="A59" s="71" t="s">
        <v>385</v>
      </c>
      <c r="B59" s="71" t="s">
        <v>375</v>
      </c>
      <c r="C59" s="19" t="s">
        <v>386</v>
      </c>
      <c r="D59" s="19" t="s">
        <v>387</v>
      </c>
      <c r="E59" s="71" t="s">
        <v>387</v>
      </c>
      <c r="F59" s="71">
        <v>0.44</v>
      </c>
      <c r="G59" s="71">
        <v>9</v>
      </c>
      <c r="H59" s="71">
        <v>4</v>
      </c>
      <c r="I59" s="71">
        <v>1</v>
      </c>
      <c r="J59" s="71">
        <v>10</v>
      </c>
      <c r="K59" s="71">
        <v>10</v>
      </c>
      <c r="Q59" s="71" t="s">
        <v>204</v>
      </c>
      <c r="R59" s="71" t="s">
        <v>205</v>
      </c>
      <c r="S59" s="71" t="s">
        <v>388</v>
      </c>
      <c r="T59" s="198"/>
    </row>
    <row r="60" spans="1:20" x14ac:dyDescent="0.25">
      <c r="A60" s="71" t="s">
        <v>389</v>
      </c>
      <c r="B60" s="71" t="s">
        <v>375</v>
      </c>
      <c r="C60" s="19" t="s">
        <v>278</v>
      </c>
      <c r="D60" s="19" t="s">
        <v>390</v>
      </c>
      <c r="E60" s="71" t="s">
        <v>390</v>
      </c>
      <c r="F60" s="71">
        <v>0.19</v>
      </c>
      <c r="G60" s="71">
        <v>4</v>
      </c>
      <c r="H60" s="71">
        <v>2</v>
      </c>
      <c r="I60" s="71">
        <v>2</v>
      </c>
      <c r="J60" s="71">
        <v>10</v>
      </c>
      <c r="K60" s="71">
        <v>10</v>
      </c>
      <c r="Q60" s="71" t="s">
        <v>204</v>
      </c>
      <c r="R60" s="71" t="s">
        <v>205</v>
      </c>
      <c r="S60" s="71" t="s">
        <v>391</v>
      </c>
      <c r="T60" s="198"/>
    </row>
    <row r="61" spans="1:20" x14ac:dyDescent="0.25">
      <c r="A61" s="71" t="s">
        <v>392</v>
      </c>
      <c r="B61" s="71" t="s">
        <v>375</v>
      </c>
      <c r="C61" s="19" t="s">
        <v>333</v>
      </c>
      <c r="D61" s="19" t="s">
        <v>393</v>
      </c>
      <c r="E61" s="71" t="s">
        <v>393</v>
      </c>
      <c r="F61" s="71">
        <v>0.19</v>
      </c>
      <c r="G61" s="71">
        <v>4</v>
      </c>
      <c r="H61" s="71">
        <v>2</v>
      </c>
      <c r="I61" s="71">
        <v>2</v>
      </c>
      <c r="J61" s="71">
        <v>10</v>
      </c>
      <c r="K61" s="71">
        <v>10</v>
      </c>
      <c r="Q61" s="71" t="s">
        <v>204</v>
      </c>
      <c r="R61" s="71" t="s">
        <v>205</v>
      </c>
      <c r="S61" s="71" t="s">
        <v>394</v>
      </c>
      <c r="T61" s="198"/>
    </row>
    <row r="62" spans="1:20" x14ac:dyDescent="0.25">
      <c r="A62" s="71" t="s">
        <v>395</v>
      </c>
      <c r="B62" s="71" t="s">
        <v>375</v>
      </c>
      <c r="C62" s="19" t="s">
        <v>396</v>
      </c>
      <c r="D62" s="19" t="s">
        <v>397</v>
      </c>
      <c r="E62" s="71" t="s">
        <v>397</v>
      </c>
      <c r="F62" s="71">
        <v>0.28000000000000003</v>
      </c>
      <c r="G62" s="71">
        <v>6</v>
      </c>
      <c r="H62" s="71">
        <v>4</v>
      </c>
      <c r="I62" s="71">
        <v>2</v>
      </c>
      <c r="J62" s="71">
        <v>10</v>
      </c>
      <c r="K62" s="71">
        <v>10</v>
      </c>
      <c r="Q62" s="71" t="s">
        <v>204</v>
      </c>
      <c r="R62" s="71" t="s">
        <v>205</v>
      </c>
      <c r="S62" s="71" t="s">
        <v>398</v>
      </c>
      <c r="T62" s="198"/>
    </row>
    <row r="63" spans="1:20" x14ac:dyDescent="0.25">
      <c r="A63" s="71" t="s">
        <v>399</v>
      </c>
      <c r="B63" s="71" t="s">
        <v>375</v>
      </c>
      <c r="C63" s="19" t="s">
        <v>400</v>
      </c>
      <c r="D63" s="19" t="s">
        <v>401</v>
      </c>
      <c r="E63" s="71" t="s">
        <v>401</v>
      </c>
      <c r="F63" s="71">
        <v>0.19</v>
      </c>
      <c r="G63" s="71">
        <v>4</v>
      </c>
      <c r="H63" s="71">
        <v>4</v>
      </c>
      <c r="I63" s="71">
        <v>2</v>
      </c>
      <c r="J63" s="71">
        <v>10</v>
      </c>
      <c r="K63" s="71">
        <v>10</v>
      </c>
      <c r="Q63" s="71" t="s">
        <v>204</v>
      </c>
      <c r="R63" s="71" t="s">
        <v>205</v>
      </c>
      <c r="S63" s="71" t="s">
        <v>402</v>
      </c>
      <c r="T63" s="198"/>
    </row>
    <row r="64" spans="1:20" x14ac:dyDescent="0.25">
      <c r="A64" s="71" t="s">
        <v>403</v>
      </c>
      <c r="B64" s="71" t="s">
        <v>375</v>
      </c>
      <c r="C64" s="19" t="s">
        <v>404</v>
      </c>
      <c r="D64" s="19" t="s">
        <v>405</v>
      </c>
      <c r="E64" s="71" t="s">
        <v>405</v>
      </c>
      <c r="F64" s="71">
        <v>0.17</v>
      </c>
      <c r="G64" s="71">
        <v>5</v>
      </c>
      <c r="H64" s="71">
        <v>2</v>
      </c>
      <c r="I64" s="71">
        <v>2</v>
      </c>
      <c r="J64" s="71">
        <v>10</v>
      </c>
      <c r="K64" s="71">
        <v>10</v>
      </c>
      <c r="Q64" s="71" t="s">
        <v>204</v>
      </c>
      <c r="R64" s="71" t="s">
        <v>205</v>
      </c>
      <c r="S64" s="71" t="s">
        <v>406</v>
      </c>
      <c r="T64" s="198"/>
    </row>
    <row r="65" spans="1:20" x14ac:dyDescent="0.25">
      <c r="A65" s="71" t="s">
        <v>407</v>
      </c>
      <c r="B65" s="71" t="s">
        <v>375</v>
      </c>
      <c r="C65" s="19" t="s">
        <v>408</v>
      </c>
      <c r="D65" s="19" t="s">
        <v>409</v>
      </c>
      <c r="E65" s="71" t="s">
        <v>409</v>
      </c>
      <c r="F65" s="71">
        <v>0.13750000000000001</v>
      </c>
      <c r="G65" s="71">
        <v>2</v>
      </c>
      <c r="H65" s="71">
        <v>2</v>
      </c>
      <c r="I65" s="71">
        <v>2</v>
      </c>
      <c r="J65" s="71">
        <v>20</v>
      </c>
      <c r="K65" s="71">
        <v>20</v>
      </c>
      <c r="Q65" s="71" t="s">
        <v>204</v>
      </c>
      <c r="R65" s="71" t="s">
        <v>410</v>
      </c>
      <c r="S65" s="71" t="s">
        <v>411</v>
      </c>
      <c r="T65" s="198"/>
    </row>
    <row r="67" spans="1:20" x14ac:dyDescent="0.25">
      <c r="A67" s="71" t="s">
        <v>412</v>
      </c>
    </row>
    <row r="68" spans="1:20" x14ac:dyDescent="0.25">
      <c r="A68" s="71" t="s">
        <v>142</v>
      </c>
      <c r="B68" s="71" t="s">
        <v>413</v>
      </c>
      <c r="C68" s="19" t="s">
        <v>414</v>
      </c>
      <c r="D68" s="19" t="s">
        <v>415</v>
      </c>
      <c r="E68" s="71" t="s">
        <v>416</v>
      </c>
      <c r="F68" s="71">
        <v>40</v>
      </c>
      <c r="G68" s="71">
        <v>96</v>
      </c>
      <c r="H68" s="71">
        <v>5</v>
      </c>
      <c r="I68" s="71">
        <v>10</v>
      </c>
      <c r="J68" s="71">
        <v>1</v>
      </c>
      <c r="K68" s="71">
        <v>1</v>
      </c>
      <c r="Q68" s="71" t="s">
        <v>204</v>
      </c>
      <c r="R68" s="71" t="s">
        <v>379</v>
      </c>
      <c r="S68" s="71" t="s">
        <v>148</v>
      </c>
      <c r="T68" s="199" t="s">
        <v>206</v>
      </c>
    </row>
    <row r="69" spans="1:20" x14ac:dyDescent="0.25">
      <c r="A69" s="71" t="s">
        <v>143</v>
      </c>
      <c r="B69" s="71" t="s">
        <v>413</v>
      </c>
      <c r="C69" s="19" t="s">
        <v>417</v>
      </c>
      <c r="D69" s="19" t="s">
        <v>418</v>
      </c>
      <c r="E69" s="71" t="s">
        <v>419</v>
      </c>
      <c r="F69" s="71">
        <v>81</v>
      </c>
      <c r="G69" s="71">
        <v>240</v>
      </c>
      <c r="H69" s="71">
        <v>5</v>
      </c>
      <c r="I69" s="71">
        <v>5</v>
      </c>
      <c r="J69" s="71">
        <v>1</v>
      </c>
      <c r="K69" s="71">
        <v>1</v>
      </c>
      <c r="Q69" s="71" t="s">
        <v>204</v>
      </c>
      <c r="R69" s="71" t="s">
        <v>379</v>
      </c>
      <c r="S69" s="71" t="s">
        <v>147</v>
      </c>
      <c r="T69" s="199"/>
    </row>
    <row r="70" spans="1:20" x14ac:dyDescent="0.25">
      <c r="A70" s="71" t="s">
        <v>420</v>
      </c>
      <c r="B70" s="71" t="s">
        <v>413</v>
      </c>
      <c r="C70" s="19" t="s">
        <v>382</v>
      </c>
      <c r="D70" s="19" t="s">
        <v>421</v>
      </c>
      <c r="E70" s="71" t="s">
        <v>421</v>
      </c>
      <c r="F70" s="71">
        <v>1.18</v>
      </c>
      <c r="G70" s="71">
        <v>5</v>
      </c>
      <c r="H70" s="71">
        <v>5</v>
      </c>
      <c r="I70" s="71">
        <v>5</v>
      </c>
      <c r="J70" s="71">
        <v>10</v>
      </c>
      <c r="K70" s="71">
        <v>10</v>
      </c>
      <c r="Q70" s="71" t="s">
        <v>204</v>
      </c>
      <c r="R70" s="71" t="s">
        <v>219</v>
      </c>
      <c r="S70" s="71" t="s">
        <v>422</v>
      </c>
      <c r="T70" s="199"/>
    </row>
    <row r="71" spans="1:20" x14ac:dyDescent="0.25">
      <c r="A71" s="71" t="s">
        <v>423</v>
      </c>
      <c r="B71" s="71" t="s">
        <v>413</v>
      </c>
      <c r="C71" s="19" t="s">
        <v>386</v>
      </c>
      <c r="D71" s="19" t="s">
        <v>424</v>
      </c>
      <c r="E71" s="71" t="s">
        <v>424</v>
      </c>
      <c r="F71" s="71">
        <v>0.5</v>
      </c>
      <c r="G71" s="71">
        <v>6</v>
      </c>
      <c r="H71" s="71">
        <v>4</v>
      </c>
      <c r="I71" s="71">
        <v>2</v>
      </c>
      <c r="J71" s="71">
        <v>10</v>
      </c>
      <c r="K71" s="71">
        <v>10</v>
      </c>
      <c r="Q71" s="71" t="s">
        <v>204</v>
      </c>
      <c r="R71" s="71" t="s">
        <v>205</v>
      </c>
      <c r="S71" s="71" t="s">
        <v>425</v>
      </c>
      <c r="T71" s="199"/>
    </row>
    <row r="72" spans="1:20" x14ac:dyDescent="0.25">
      <c r="A72" s="71" t="s">
        <v>426</v>
      </c>
      <c r="B72" s="71" t="s">
        <v>413</v>
      </c>
      <c r="C72" s="19" t="s">
        <v>333</v>
      </c>
      <c r="D72" s="19" t="s">
        <v>427</v>
      </c>
      <c r="E72" s="71" t="s">
        <v>427</v>
      </c>
      <c r="F72" s="71">
        <v>0.28999999999999998</v>
      </c>
      <c r="G72" s="71">
        <v>4</v>
      </c>
      <c r="H72" s="71">
        <v>3</v>
      </c>
      <c r="I72" s="71">
        <v>2</v>
      </c>
      <c r="J72" s="71">
        <v>10</v>
      </c>
      <c r="K72" s="71">
        <v>10</v>
      </c>
      <c r="Q72" s="71" t="s">
        <v>204</v>
      </c>
      <c r="R72" s="71" t="s">
        <v>205</v>
      </c>
      <c r="S72" s="71" t="s">
        <v>428</v>
      </c>
      <c r="T72" s="199"/>
    </row>
    <row r="73" spans="1:20" x14ac:dyDescent="0.25">
      <c r="A73" s="71" t="s">
        <v>429</v>
      </c>
      <c r="B73" s="71" t="s">
        <v>413</v>
      </c>
      <c r="C73" s="19" t="s">
        <v>430</v>
      </c>
      <c r="D73" s="19" t="s">
        <v>431</v>
      </c>
      <c r="E73" s="71" t="s">
        <v>431</v>
      </c>
      <c r="F73" s="71">
        <v>0.31</v>
      </c>
      <c r="G73" s="71">
        <v>4</v>
      </c>
      <c r="H73" s="71">
        <v>3</v>
      </c>
      <c r="I73" s="71">
        <v>2</v>
      </c>
      <c r="J73" s="71">
        <v>10</v>
      </c>
      <c r="K73" s="71">
        <v>10</v>
      </c>
      <c r="Q73" s="71" t="s">
        <v>204</v>
      </c>
      <c r="R73" s="71" t="s">
        <v>205</v>
      </c>
      <c r="S73" s="71" t="s">
        <v>432</v>
      </c>
      <c r="T73" s="199"/>
    </row>
    <row r="74" spans="1:20" x14ac:dyDescent="0.25">
      <c r="A74" s="71" t="s">
        <v>433</v>
      </c>
      <c r="B74" s="71" t="s">
        <v>413</v>
      </c>
      <c r="C74" s="19" t="s">
        <v>396</v>
      </c>
      <c r="D74" s="19" t="s">
        <v>434</v>
      </c>
      <c r="E74" s="71" t="s">
        <v>434</v>
      </c>
      <c r="F74" s="71">
        <v>0.5</v>
      </c>
      <c r="G74" s="71">
        <v>7</v>
      </c>
      <c r="H74" s="71">
        <v>5</v>
      </c>
      <c r="I74" s="71">
        <v>2</v>
      </c>
      <c r="J74" s="71">
        <v>10</v>
      </c>
      <c r="K74" s="71">
        <v>10</v>
      </c>
      <c r="Q74" s="71" t="s">
        <v>204</v>
      </c>
      <c r="R74" s="71" t="s">
        <v>205</v>
      </c>
      <c r="S74" s="71" t="s">
        <v>435</v>
      </c>
      <c r="T74" s="199"/>
    </row>
    <row r="75" spans="1:20" x14ac:dyDescent="0.25">
      <c r="A75" s="71" t="s">
        <v>436</v>
      </c>
      <c r="B75" s="71" t="s">
        <v>413</v>
      </c>
      <c r="C75" s="19" t="s">
        <v>400</v>
      </c>
      <c r="D75" s="19" t="s">
        <v>437</v>
      </c>
      <c r="E75" s="71" t="s">
        <v>437</v>
      </c>
      <c r="F75" s="71">
        <v>0.36</v>
      </c>
      <c r="G75" s="71">
        <v>4</v>
      </c>
      <c r="H75" s="71">
        <v>4</v>
      </c>
      <c r="I75" s="71">
        <v>2</v>
      </c>
      <c r="J75" s="71">
        <v>10</v>
      </c>
      <c r="K75" s="71">
        <v>10</v>
      </c>
      <c r="Q75" s="71" t="s">
        <v>204</v>
      </c>
      <c r="R75" s="71" t="s">
        <v>205</v>
      </c>
      <c r="S75" s="71" t="s">
        <v>438</v>
      </c>
      <c r="T75" s="199"/>
    </row>
    <row r="76" spans="1:20" x14ac:dyDescent="0.25">
      <c r="A76" s="71" t="s">
        <v>439</v>
      </c>
      <c r="B76" s="71" t="s">
        <v>413</v>
      </c>
      <c r="C76" s="19" t="s">
        <v>404</v>
      </c>
      <c r="D76" s="19" t="s">
        <v>440</v>
      </c>
      <c r="E76" s="71" t="s">
        <v>440</v>
      </c>
      <c r="F76" s="71">
        <v>0.31</v>
      </c>
      <c r="G76" s="71">
        <v>6</v>
      </c>
      <c r="H76" s="71">
        <v>2</v>
      </c>
      <c r="I76" s="71">
        <v>2</v>
      </c>
      <c r="J76" s="71">
        <v>10</v>
      </c>
      <c r="K76" s="71">
        <v>10</v>
      </c>
      <c r="Q76" s="71" t="s">
        <v>204</v>
      </c>
      <c r="R76" s="71" t="s">
        <v>205</v>
      </c>
      <c r="S76" s="71" t="s">
        <v>441</v>
      </c>
      <c r="T76" s="199"/>
    </row>
    <row r="78" spans="1:20" x14ac:dyDescent="0.25">
      <c r="A78" s="71" t="s">
        <v>442</v>
      </c>
    </row>
    <row r="79" spans="1:20" x14ac:dyDescent="0.25">
      <c r="A79" s="71" t="s">
        <v>136</v>
      </c>
      <c r="B79" s="71" t="s">
        <v>443</v>
      </c>
      <c r="C79" s="19" t="s">
        <v>444</v>
      </c>
      <c r="D79" s="19" t="s">
        <v>445</v>
      </c>
      <c r="E79" s="71" t="s">
        <v>446</v>
      </c>
      <c r="F79" s="71">
        <v>5</v>
      </c>
      <c r="G79" s="71">
        <v>15</v>
      </c>
      <c r="H79" s="71">
        <v>6</v>
      </c>
      <c r="I79" s="71">
        <v>6</v>
      </c>
      <c r="J79" s="71">
        <v>4</v>
      </c>
      <c r="K79" s="71">
        <v>4</v>
      </c>
      <c r="Q79" s="71" t="s">
        <v>204</v>
      </c>
      <c r="R79" s="71" t="s">
        <v>447</v>
      </c>
      <c r="S79" s="71" t="s">
        <v>138</v>
      </c>
      <c r="T79" s="198" t="s">
        <v>206</v>
      </c>
    </row>
    <row r="80" spans="1:20" x14ac:dyDescent="0.25">
      <c r="A80" s="71" t="s">
        <v>118</v>
      </c>
      <c r="B80" s="71" t="s">
        <v>443</v>
      </c>
      <c r="C80" s="19" t="s">
        <v>448</v>
      </c>
      <c r="D80" s="19" t="s">
        <v>449</v>
      </c>
      <c r="E80" s="71" t="s">
        <v>450</v>
      </c>
      <c r="F80" s="71">
        <v>0.32</v>
      </c>
      <c r="G80" s="71">
        <v>5.5</v>
      </c>
      <c r="H80" s="71">
        <v>3</v>
      </c>
      <c r="I80" s="71">
        <v>2</v>
      </c>
      <c r="J80" s="71">
        <v>40</v>
      </c>
      <c r="K80" s="71">
        <v>10</v>
      </c>
      <c r="L80" s="71">
        <v>10</v>
      </c>
      <c r="M80" s="71">
        <v>3.6</v>
      </c>
      <c r="N80" s="71">
        <v>10</v>
      </c>
      <c r="O80" s="71">
        <v>6</v>
      </c>
      <c r="P80" s="71">
        <v>4</v>
      </c>
      <c r="Q80" s="71" t="s">
        <v>204</v>
      </c>
      <c r="R80" s="71" t="s">
        <v>451</v>
      </c>
      <c r="S80" s="71" t="s">
        <v>126</v>
      </c>
      <c r="T80" s="198"/>
    </row>
    <row r="81" spans="1:20" x14ac:dyDescent="0.25">
      <c r="A81" s="71" t="s">
        <v>116</v>
      </c>
      <c r="B81" s="71" t="s">
        <v>443</v>
      </c>
      <c r="C81" s="19" t="s">
        <v>452</v>
      </c>
      <c r="D81" s="19" t="s">
        <v>453</v>
      </c>
      <c r="E81" s="71" t="s">
        <v>454</v>
      </c>
      <c r="F81" s="71">
        <v>0.32</v>
      </c>
      <c r="G81" s="71">
        <v>6</v>
      </c>
      <c r="H81" s="71">
        <v>3</v>
      </c>
      <c r="I81" s="71">
        <v>1</v>
      </c>
      <c r="J81" s="71">
        <v>40</v>
      </c>
      <c r="K81" s="71">
        <v>10</v>
      </c>
      <c r="L81" s="71">
        <v>10</v>
      </c>
      <c r="M81" s="71">
        <v>3</v>
      </c>
      <c r="N81" s="71">
        <v>10</v>
      </c>
      <c r="O81" s="71">
        <v>6</v>
      </c>
      <c r="P81" s="71">
        <v>4</v>
      </c>
      <c r="Q81" s="71" t="s">
        <v>204</v>
      </c>
      <c r="R81" s="71" t="s">
        <v>451</v>
      </c>
      <c r="S81" s="71" t="s">
        <v>122</v>
      </c>
      <c r="T81" s="198"/>
    </row>
    <row r="82" spans="1:20" x14ac:dyDescent="0.25">
      <c r="A82" s="71" t="s">
        <v>115</v>
      </c>
      <c r="B82" s="71" t="s">
        <v>443</v>
      </c>
      <c r="C82" s="19" t="s">
        <v>455</v>
      </c>
      <c r="D82" s="19" t="s">
        <v>456</v>
      </c>
      <c r="E82" s="71" t="s">
        <v>457</v>
      </c>
      <c r="F82" s="71">
        <v>0.25</v>
      </c>
      <c r="G82" s="71">
        <v>6</v>
      </c>
      <c r="H82" s="71">
        <v>3</v>
      </c>
      <c r="I82" s="71">
        <v>1</v>
      </c>
      <c r="J82" s="71">
        <v>40</v>
      </c>
      <c r="K82" s="71">
        <v>10</v>
      </c>
      <c r="L82" s="71">
        <v>10</v>
      </c>
      <c r="M82" s="71">
        <v>3.1</v>
      </c>
      <c r="N82" s="71">
        <v>10</v>
      </c>
      <c r="O82" s="71">
        <v>6</v>
      </c>
      <c r="P82" s="71">
        <v>4</v>
      </c>
      <c r="Q82" s="71" t="s">
        <v>204</v>
      </c>
      <c r="R82" s="71" t="s">
        <v>451</v>
      </c>
      <c r="S82" s="71" t="s">
        <v>120</v>
      </c>
      <c r="T82" s="198"/>
    </row>
    <row r="83" spans="1:20" x14ac:dyDescent="0.25">
      <c r="A83" s="71" t="s">
        <v>117</v>
      </c>
      <c r="B83" s="71" t="s">
        <v>443</v>
      </c>
      <c r="C83" s="19" t="s">
        <v>455</v>
      </c>
      <c r="D83" s="19" t="s">
        <v>458</v>
      </c>
      <c r="E83" s="71" t="s">
        <v>459</v>
      </c>
      <c r="F83" s="71">
        <v>0.32</v>
      </c>
      <c r="G83" s="71">
        <v>6</v>
      </c>
      <c r="H83" s="71">
        <v>3</v>
      </c>
      <c r="I83" s="71">
        <v>1</v>
      </c>
      <c r="J83" s="71">
        <v>40</v>
      </c>
      <c r="K83" s="71">
        <v>10</v>
      </c>
      <c r="L83" s="71">
        <v>10</v>
      </c>
      <c r="M83" s="71">
        <v>3</v>
      </c>
      <c r="N83" s="71">
        <v>10</v>
      </c>
      <c r="O83" s="71">
        <v>6</v>
      </c>
      <c r="P83" s="71">
        <v>4</v>
      </c>
      <c r="Q83" s="71" t="s">
        <v>204</v>
      </c>
      <c r="R83" s="71" t="s">
        <v>451</v>
      </c>
      <c r="S83" s="71" t="s">
        <v>124</v>
      </c>
      <c r="T83" s="198"/>
    </row>
    <row r="84" spans="1:20" x14ac:dyDescent="0.25">
      <c r="A84" s="71" t="s">
        <v>104</v>
      </c>
      <c r="B84" s="71" t="s">
        <v>443</v>
      </c>
      <c r="C84" s="19" t="s">
        <v>460</v>
      </c>
      <c r="D84" s="19" t="s">
        <v>461</v>
      </c>
      <c r="E84" s="71" t="s">
        <v>462</v>
      </c>
      <c r="F84" s="71">
        <v>1.48</v>
      </c>
      <c r="G84" s="71">
        <v>9</v>
      </c>
      <c r="H84" s="71">
        <v>3</v>
      </c>
      <c r="I84" s="71">
        <v>3</v>
      </c>
      <c r="J84" s="71">
        <v>12</v>
      </c>
      <c r="K84" s="71">
        <v>3</v>
      </c>
      <c r="L84" s="71">
        <v>3</v>
      </c>
      <c r="M84" s="71">
        <v>4.5999999999999996</v>
      </c>
      <c r="N84" s="71">
        <v>10</v>
      </c>
      <c r="O84" s="71">
        <v>6</v>
      </c>
      <c r="P84" s="71">
        <v>6</v>
      </c>
      <c r="Q84" s="71" t="s">
        <v>204</v>
      </c>
      <c r="R84" s="71" t="s">
        <v>463</v>
      </c>
      <c r="S84" s="71" t="s">
        <v>107</v>
      </c>
      <c r="T84" s="198"/>
    </row>
    <row r="85" spans="1:20" x14ac:dyDescent="0.25">
      <c r="A85" s="71" t="s">
        <v>105</v>
      </c>
      <c r="B85" s="71" t="s">
        <v>443</v>
      </c>
      <c r="C85" s="19" t="s">
        <v>464</v>
      </c>
      <c r="D85" s="19" t="s">
        <v>465</v>
      </c>
      <c r="E85" s="71" t="s">
        <v>466</v>
      </c>
      <c r="F85" s="71">
        <v>3.08</v>
      </c>
      <c r="G85" s="71">
        <v>12</v>
      </c>
      <c r="H85" s="71">
        <v>4</v>
      </c>
      <c r="I85" s="71">
        <v>4</v>
      </c>
      <c r="J85" s="71">
        <v>9</v>
      </c>
      <c r="K85" s="71">
        <v>3</v>
      </c>
      <c r="L85" s="71">
        <v>3</v>
      </c>
      <c r="M85" s="71">
        <v>9.3000000000000007</v>
      </c>
      <c r="N85" s="71">
        <v>12</v>
      </c>
      <c r="O85" s="71">
        <v>10</v>
      </c>
      <c r="P85" s="71">
        <v>6</v>
      </c>
      <c r="Q85" s="71" t="s">
        <v>204</v>
      </c>
      <c r="R85" s="71" t="s">
        <v>463</v>
      </c>
      <c r="S85" s="71" t="s">
        <v>109</v>
      </c>
      <c r="T85" s="198"/>
    </row>
    <row r="86" spans="1:20" x14ac:dyDescent="0.25">
      <c r="A86" s="71" t="s">
        <v>467</v>
      </c>
      <c r="B86" s="71" t="s">
        <v>443</v>
      </c>
      <c r="C86" s="19" t="s">
        <v>468</v>
      </c>
      <c r="D86" s="19" t="s">
        <v>469</v>
      </c>
      <c r="E86" s="71" t="s">
        <v>470</v>
      </c>
      <c r="F86" s="71">
        <v>4.68</v>
      </c>
      <c r="G86" s="71">
        <v>10</v>
      </c>
      <c r="H86" s="71">
        <v>8</v>
      </c>
      <c r="I86" s="71">
        <v>3</v>
      </c>
      <c r="J86" s="71">
        <v>4</v>
      </c>
      <c r="K86" s="71" t="s">
        <v>252</v>
      </c>
      <c r="Q86" s="71" t="s">
        <v>471</v>
      </c>
      <c r="R86" s="71" t="s">
        <v>463</v>
      </c>
      <c r="S86" s="71" t="s">
        <v>472</v>
      </c>
      <c r="T86" s="198"/>
    </row>
    <row r="87" spans="1:20" x14ac:dyDescent="0.25">
      <c r="A87" s="71" t="s">
        <v>106</v>
      </c>
      <c r="B87" s="71" t="s">
        <v>443</v>
      </c>
      <c r="C87" s="19" t="s">
        <v>473</v>
      </c>
      <c r="D87" s="19" t="s">
        <v>474</v>
      </c>
      <c r="E87" s="71" t="s">
        <v>475</v>
      </c>
      <c r="F87" s="71">
        <v>3.15</v>
      </c>
      <c r="G87" s="71">
        <v>12</v>
      </c>
      <c r="H87" s="71">
        <v>4</v>
      </c>
      <c r="I87" s="71">
        <v>4</v>
      </c>
      <c r="J87" s="71">
        <v>9</v>
      </c>
      <c r="K87" s="71">
        <v>3</v>
      </c>
      <c r="L87" s="71">
        <v>3</v>
      </c>
      <c r="M87" s="71">
        <v>9.6999999999999993</v>
      </c>
      <c r="N87" s="71">
        <v>12</v>
      </c>
      <c r="O87" s="71">
        <v>10</v>
      </c>
      <c r="P87" s="71">
        <v>6</v>
      </c>
      <c r="Q87" s="71" t="s">
        <v>204</v>
      </c>
      <c r="R87" s="71" t="s">
        <v>463</v>
      </c>
      <c r="S87" s="71" t="s">
        <v>108</v>
      </c>
      <c r="T87" s="198"/>
    </row>
    <row r="88" spans="1:20" x14ac:dyDescent="0.25">
      <c r="A88" s="71" t="s">
        <v>112</v>
      </c>
      <c r="B88" s="71" t="s">
        <v>443</v>
      </c>
      <c r="C88" s="19" t="s">
        <v>476</v>
      </c>
      <c r="D88" s="19" t="s">
        <v>477</v>
      </c>
      <c r="E88" s="71" t="s">
        <v>478</v>
      </c>
      <c r="F88" s="71">
        <v>4.6399999999999997</v>
      </c>
      <c r="G88" s="71">
        <v>17</v>
      </c>
      <c r="H88" s="71">
        <v>4</v>
      </c>
      <c r="I88" s="71">
        <v>4</v>
      </c>
      <c r="J88" s="71">
        <v>4</v>
      </c>
      <c r="K88" s="71">
        <v>3</v>
      </c>
      <c r="L88" s="71">
        <v>3</v>
      </c>
      <c r="M88" s="71">
        <v>14.4</v>
      </c>
      <c r="N88" s="71">
        <v>15</v>
      </c>
      <c r="O88" s="71">
        <v>9</v>
      </c>
      <c r="P88" s="71">
        <v>9</v>
      </c>
      <c r="Q88" s="71" t="s">
        <v>204</v>
      </c>
      <c r="R88" s="71" t="s">
        <v>463</v>
      </c>
      <c r="S88" s="71" t="s">
        <v>114</v>
      </c>
      <c r="T88" s="198"/>
    </row>
    <row r="89" spans="1:20" x14ac:dyDescent="0.25">
      <c r="A89" s="71" t="s">
        <v>127</v>
      </c>
      <c r="B89" s="71" t="s">
        <v>443</v>
      </c>
      <c r="C89" s="19" t="s">
        <v>479</v>
      </c>
      <c r="D89" s="19" t="s">
        <v>480</v>
      </c>
      <c r="E89" s="71" t="s">
        <v>481</v>
      </c>
      <c r="F89" s="71">
        <v>35</v>
      </c>
      <c r="G89" s="71">
        <v>19</v>
      </c>
      <c r="H89" s="71">
        <v>20</v>
      </c>
      <c r="I89" s="71">
        <v>9</v>
      </c>
      <c r="J89" s="71">
        <v>1</v>
      </c>
      <c r="K89" s="71">
        <v>1</v>
      </c>
      <c r="Q89" s="71" t="s">
        <v>204</v>
      </c>
      <c r="R89" s="71" t="s">
        <v>482</v>
      </c>
      <c r="S89" s="71" t="s">
        <v>133</v>
      </c>
      <c r="T89" s="198"/>
    </row>
    <row r="90" spans="1:20" x14ac:dyDescent="0.25">
      <c r="A90" s="71" t="s">
        <v>483</v>
      </c>
      <c r="B90" s="71" t="s">
        <v>443</v>
      </c>
      <c r="C90" s="19" t="s">
        <v>484</v>
      </c>
      <c r="D90" s="19" t="s">
        <v>485</v>
      </c>
      <c r="E90" s="71" t="s">
        <v>486</v>
      </c>
      <c r="F90" s="71">
        <v>55</v>
      </c>
      <c r="G90" s="71">
        <v>23</v>
      </c>
      <c r="H90" s="71">
        <v>24</v>
      </c>
      <c r="I90" s="71">
        <v>9</v>
      </c>
      <c r="J90" s="71">
        <v>1</v>
      </c>
      <c r="K90" s="71">
        <v>1</v>
      </c>
      <c r="Q90" s="71" t="s">
        <v>204</v>
      </c>
      <c r="R90" s="71" t="s">
        <v>482</v>
      </c>
      <c r="S90" s="71" t="s">
        <v>487</v>
      </c>
      <c r="T90" s="198"/>
    </row>
    <row r="91" spans="1:20" x14ac:dyDescent="0.25">
      <c r="A91" s="71" t="s">
        <v>129</v>
      </c>
      <c r="B91" s="71" t="s">
        <v>443</v>
      </c>
      <c r="C91" s="19" t="s">
        <v>488</v>
      </c>
      <c r="D91" s="19" t="s">
        <v>489</v>
      </c>
      <c r="E91" s="71" t="s">
        <v>490</v>
      </c>
      <c r="F91" s="71">
        <v>50</v>
      </c>
      <c r="G91" s="71">
        <v>23</v>
      </c>
      <c r="H91" s="71">
        <v>24</v>
      </c>
      <c r="I91" s="71">
        <v>9</v>
      </c>
      <c r="J91" s="71">
        <v>1</v>
      </c>
      <c r="K91" s="71">
        <v>1</v>
      </c>
      <c r="Q91" s="71" t="s">
        <v>204</v>
      </c>
      <c r="R91" s="71" t="s">
        <v>482</v>
      </c>
      <c r="S91" s="71" t="s">
        <v>134</v>
      </c>
      <c r="T91" s="198"/>
    </row>
    <row r="92" spans="1:20" x14ac:dyDescent="0.25">
      <c r="A92" s="71" t="s">
        <v>130</v>
      </c>
      <c r="B92" s="71" t="s">
        <v>443</v>
      </c>
      <c r="C92" s="19" t="s">
        <v>491</v>
      </c>
      <c r="D92" s="19" t="s">
        <v>492</v>
      </c>
      <c r="E92" s="71" t="s">
        <v>493</v>
      </c>
      <c r="F92" s="71">
        <v>75</v>
      </c>
      <c r="G92" s="71">
        <v>24</v>
      </c>
      <c r="H92" s="71">
        <v>24</v>
      </c>
      <c r="I92" s="71">
        <v>14</v>
      </c>
      <c r="J92" s="71">
        <v>1</v>
      </c>
      <c r="K92" s="71">
        <v>1</v>
      </c>
      <c r="Q92" s="71" t="s">
        <v>204</v>
      </c>
      <c r="R92" s="71" t="s">
        <v>482</v>
      </c>
      <c r="S92" s="71" t="s">
        <v>135</v>
      </c>
      <c r="T92" s="198"/>
    </row>
    <row r="93" spans="1:20" x14ac:dyDescent="0.25">
      <c r="A93" s="71" t="s">
        <v>494</v>
      </c>
      <c r="B93" s="71" t="s">
        <v>443</v>
      </c>
      <c r="C93" s="19" t="s">
        <v>495</v>
      </c>
      <c r="D93" s="19" t="s">
        <v>496</v>
      </c>
      <c r="E93" s="71" t="s">
        <v>497</v>
      </c>
      <c r="F93" s="71">
        <v>0.32</v>
      </c>
      <c r="G93" s="71">
        <v>6</v>
      </c>
      <c r="H93" s="71">
        <v>3</v>
      </c>
      <c r="I93" s="71">
        <v>1</v>
      </c>
      <c r="J93" s="71">
        <v>40</v>
      </c>
      <c r="K93" s="71">
        <v>40</v>
      </c>
      <c r="Q93" s="71" t="s">
        <v>204</v>
      </c>
      <c r="R93" s="71" t="s">
        <v>451</v>
      </c>
      <c r="S93" s="71" t="s">
        <v>498</v>
      </c>
      <c r="T93" s="198"/>
    </row>
    <row r="94" spans="1:20" x14ac:dyDescent="0.25">
      <c r="A94" s="71" t="s">
        <v>499</v>
      </c>
      <c r="B94" s="71" t="s">
        <v>443</v>
      </c>
      <c r="C94" s="19" t="s">
        <v>500</v>
      </c>
      <c r="D94" s="19" t="s">
        <v>501</v>
      </c>
      <c r="E94" s="71" t="s">
        <v>502</v>
      </c>
      <c r="F94" s="71">
        <v>0.38</v>
      </c>
      <c r="G94" s="71">
        <v>6</v>
      </c>
      <c r="H94" s="71">
        <v>3</v>
      </c>
      <c r="I94" s="71">
        <v>1</v>
      </c>
      <c r="J94" s="71">
        <v>40</v>
      </c>
      <c r="K94" s="71">
        <v>40</v>
      </c>
      <c r="Q94" s="71" t="s">
        <v>204</v>
      </c>
      <c r="R94" s="71" t="s">
        <v>451</v>
      </c>
      <c r="S94" s="71" t="s">
        <v>503</v>
      </c>
      <c r="T94" s="198"/>
    </row>
    <row r="95" spans="1:20" x14ac:dyDescent="0.25">
      <c r="A95" s="71" t="s">
        <v>504</v>
      </c>
      <c r="B95" s="71" t="s">
        <v>443</v>
      </c>
      <c r="C95" s="19" t="s">
        <v>495</v>
      </c>
      <c r="D95" s="19" t="s">
        <v>505</v>
      </c>
      <c r="E95" s="71" t="s">
        <v>506</v>
      </c>
      <c r="F95" s="71">
        <v>0.32</v>
      </c>
      <c r="G95" s="71">
        <v>6</v>
      </c>
      <c r="H95" s="71">
        <v>3</v>
      </c>
      <c r="I95" s="71">
        <v>1</v>
      </c>
      <c r="J95" s="71">
        <v>40</v>
      </c>
      <c r="K95" s="71">
        <v>40</v>
      </c>
      <c r="Q95" s="71" t="s">
        <v>204</v>
      </c>
      <c r="R95" s="71" t="s">
        <v>451</v>
      </c>
      <c r="S95" s="71" t="s">
        <v>507</v>
      </c>
      <c r="T95" s="198"/>
    </row>
    <row r="96" spans="1:20" x14ac:dyDescent="0.25">
      <c r="A96" s="71" t="s">
        <v>508</v>
      </c>
      <c r="B96" s="71" t="s">
        <v>443</v>
      </c>
      <c r="C96" s="19" t="s">
        <v>500</v>
      </c>
      <c r="D96" s="19" t="s">
        <v>509</v>
      </c>
      <c r="E96" s="71" t="s">
        <v>510</v>
      </c>
      <c r="F96" s="71">
        <v>0.38</v>
      </c>
      <c r="G96" s="71">
        <v>6</v>
      </c>
      <c r="H96" s="71">
        <v>3</v>
      </c>
      <c r="I96" s="71">
        <v>1</v>
      </c>
      <c r="J96" s="71">
        <v>40</v>
      </c>
      <c r="K96" s="71">
        <v>40</v>
      </c>
      <c r="Q96" s="71" t="s">
        <v>204</v>
      </c>
      <c r="R96" s="71" t="s">
        <v>451</v>
      </c>
      <c r="S96" s="71" t="s">
        <v>511</v>
      </c>
      <c r="T96" s="198"/>
    </row>
    <row r="97" spans="1:20" x14ac:dyDescent="0.25">
      <c r="A97" s="71" t="s">
        <v>512</v>
      </c>
      <c r="B97" s="71" t="s">
        <v>443</v>
      </c>
      <c r="C97" s="19" t="s">
        <v>513</v>
      </c>
      <c r="D97" s="19" t="s">
        <v>514</v>
      </c>
      <c r="E97" s="71" t="s">
        <v>514</v>
      </c>
      <c r="F97" s="71">
        <v>0.12</v>
      </c>
      <c r="G97" s="71">
        <v>2</v>
      </c>
      <c r="H97" s="71">
        <v>1</v>
      </c>
      <c r="I97" s="71">
        <v>2</v>
      </c>
      <c r="J97" s="71">
        <v>40</v>
      </c>
      <c r="K97" s="71">
        <v>40</v>
      </c>
      <c r="Q97" s="71" t="s">
        <v>204</v>
      </c>
      <c r="R97" s="71" t="s">
        <v>451</v>
      </c>
      <c r="S97" s="71" t="s">
        <v>515</v>
      </c>
      <c r="T97" s="198"/>
    </row>
    <row r="98" spans="1:20" x14ac:dyDescent="0.25">
      <c r="A98" s="71" t="s">
        <v>516</v>
      </c>
      <c r="B98" s="71" t="s">
        <v>443</v>
      </c>
      <c r="C98" s="19" t="s">
        <v>517</v>
      </c>
      <c r="D98" s="19" t="s">
        <v>518</v>
      </c>
      <c r="E98" s="71" t="s">
        <v>518</v>
      </c>
      <c r="F98" s="71">
        <v>0.19</v>
      </c>
      <c r="G98" s="71">
        <v>2</v>
      </c>
      <c r="H98" s="71">
        <v>1</v>
      </c>
      <c r="I98" s="71">
        <v>2</v>
      </c>
      <c r="J98" s="71">
        <v>40</v>
      </c>
      <c r="K98" s="71">
        <v>40</v>
      </c>
      <c r="Q98" s="71" t="s">
        <v>204</v>
      </c>
      <c r="R98" s="71" t="s">
        <v>451</v>
      </c>
      <c r="S98" s="71" t="s">
        <v>519</v>
      </c>
      <c r="T98" s="198"/>
    </row>
    <row r="99" spans="1:20" x14ac:dyDescent="0.25">
      <c r="A99" s="71" t="s">
        <v>520</v>
      </c>
      <c r="B99" s="71" t="s">
        <v>443</v>
      </c>
      <c r="C99" s="19" t="s">
        <v>513</v>
      </c>
      <c r="D99" s="19" t="s">
        <v>521</v>
      </c>
      <c r="E99" s="71" t="s">
        <v>521</v>
      </c>
      <c r="F99" s="71">
        <v>0.12</v>
      </c>
      <c r="G99" s="71">
        <v>2</v>
      </c>
      <c r="H99" s="71">
        <v>1</v>
      </c>
      <c r="I99" s="71">
        <v>2</v>
      </c>
      <c r="J99" s="71">
        <v>40</v>
      </c>
      <c r="K99" s="71">
        <v>40</v>
      </c>
      <c r="Q99" s="71" t="s">
        <v>204</v>
      </c>
      <c r="R99" s="71" t="s">
        <v>451</v>
      </c>
      <c r="S99" s="71" t="s">
        <v>522</v>
      </c>
      <c r="T99" s="198"/>
    </row>
    <row r="100" spans="1:20" x14ac:dyDescent="0.25">
      <c r="A100" s="71" t="s">
        <v>523</v>
      </c>
      <c r="B100" s="71" t="s">
        <v>443</v>
      </c>
      <c r="C100" s="19" t="s">
        <v>517</v>
      </c>
      <c r="D100" s="19" t="s">
        <v>524</v>
      </c>
      <c r="E100" s="71" t="s">
        <v>524</v>
      </c>
      <c r="F100" s="71">
        <v>0.19</v>
      </c>
      <c r="G100" s="71">
        <v>2</v>
      </c>
      <c r="H100" s="71">
        <v>1</v>
      </c>
      <c r="I100" s="71">
        <v>2</v>
      </c>
      <c r="J100" s="71">
        <v>40</v>
      </c>
      <c r="K100" s="71">
        <v>40</v>
      </c>
      <c r="Q100" s="71" t="s">
        <v>204</v>
      </c>
      <c r="R100" s="71" t="s">
        <v>451</v>
      </c>
      <c r="S100" s="71" t="s">
        <v>525</v>
      </c>
      <c r="T100" s="198"/>
    </row>
    <row r="101" spans="1:20" x14ac:dyDescent="0.25">
      <c r="A101" s="71" t="s">
        <v>526</v>
      </c>
      <c r="B101" s="71" t="s">
        <v>443</v>
      </c>
      <c r="C101" s="19" t="s">
        <v>527</v>
      </c>
      <c r="D101" s="19" t="s">
        <v>528</v>
      </c>
      <c r="E101" s="71" t="s">
        <v>529</v>
      </c>
      <c r="F101" s="71">
        <v>1.1200000000000001</v>
      </c>
      <c r="G101" s="71">
        <v>8</v>
      </c>
      <c r="H101" s="71">
        <v>2</v>
      </c>
      <c r="I101" s="71">
        <v>2</v>
      </c>
      <c r="J101" s="71">
        <v>1</v>
      </c>
      <c r="K101" s="71">
        <v>1</v>
      </c>
      <c r="Q101" s="71" t="s">
        <v>530</v>
      </c>
      <c r="R101" s="71" t="s">
        <v>531</v>
      </c>
      <c r="S101" s="71" t="s">
        <v>532</v>
      </c>
      <c r="T101" s="198"/>
    </row>
    <row r="102" spans="1:20" x14ac:dyDescent="0.25">
      <c r="A102" s="71" t="s">
        <v>533</v>
      </c>
      <c r="B102" s="71" t="s">
        <v>443</v>
      </c>
      <c r="C102" s="19" t="s">
        <v>534</v>
      </c>
      <c r="D102" s="19" t="s">
        <v>535</v>
      </c>
      <c r="E102" s="71" t="s">
        <v>536</v>
      </c>
      <c r="F102" s="71">
        <v>2.16</v>
      </c>
      <c r="G102" s="71">
        <v>9</v>
      </c>
      <c r="H102" s="71">
        <v>2</v>
      </c>
      <c r="I102" s="71">
        <v>2</v>
      </c>
      <c r="J102" s="71">
        <v>1</v>
      </c>
      <c r="K102" s="71">
        <v>1</v>
      </c>
      <c r="Q102" s="71" t="s">
        <v>530</v>
      </c>
      <c r="R102" s="71" t="s">
        <v>531</v>
      </c>
      <c r="S102" s="71" t="s">
        <v>537</v>
      </c>
      <c r="T102" s="198"/>
    </row>
    <row r="103" spans="1:20" x14ac:dyDescent="0.25">
      <c r="A103" s="71" t="s">
        <v>538</v>
      </c>
      <c r="B103" s="71" t="s">
        <v>443</v>
      </c>
      <c r="C103" s="19" t="s">
        <v>539</v>
      </c>
      <c r="D103" s="19" t="s">
        <v>540</v>
      </c>
      <c r="E103" s="71" t="s">
        <v>541</v>
      </c>
      <c r="F103" s="71">
        <v>4.0999999999999996</v>
      </c>
      <c r="G103" s="71">
        <v>11</v>
      </c>
      <c r="H103" s="71">
        <v>3</v>
      </c>
      <c r="I103" s="71">
        <v>3</v>
      </c>
      <c r="J103" s="71">
        <v>1</v>
      </c>
      <c r="K103" s="71">
        <v>1</v>
      </c>
      <c r="Q103" s="71" t="s">
        <v>530</v>
      </c>
      <c r="R103" s="71" t="s">
        <v>531</v>
      </c>
      <c r="S103" s="71" t="s">
        <v>542</v>
      </c>
      <c r="T103" s="198"/>
    </row>
    <row r="104" spans="1:20" x14ac:dyDescent="0.25">
      <c r="A104" s="71" t="s">
        <v>543</v>
      </c>
      <c r="B104" s="71" t="s">
        <v>443</v>
      </c>
      <c r="C104" s="19" t="s">
        <v>544</v>
      </c>
      <c r="D104" s="19" t="s">
        <v>545</v>
      </c>
      <c r="E104" s="71" t="s">
        <v>546</v>
      </c>
      <c r="F104" s="71">
        <v>5.0999999999999996</v>
      </c>
      <c r="G104" s="71">
        <v>14</v>
      </c>
      <c r="H104" s="71">
        <v>3</v>
      </c>
      <c r="I104" s="71">
        <v>3</v>
      </c>
      <c r="J104" s="71">
        <v>1</v>
      </c>
      <c r="K104" s="71">
        <v>1</v>
      </c>
      <c r="Q104" s="71" t="s">
        <v>530</v>
      </c>
      <c r="R104" s="71" t="s">
        <v>531</v>
      </c>
      <c r="S104" s="71" t="s">
        <v>547</v>
      </c>
      <c r="T104" s="198"/>
    </row>
    <row r="105" spans="1:20" x14ac:dyDescent="0.25">
      <c r="A105" s="71" t="s">
        <v>548</v>
      </c>
      <c r="B105" s="71" t="s">
        <v>443</v>
      </c>
      <c r="C105" s="19" t="s">
        <v>549</v>
      </c>
      <c r="D105" s="19" t="s">
        <v>550</v>
      </c>
      <c r="E105" s="71" t="s">
        <v>551</v>
      </c>
      <c r="F105" s="71">
        <v>4.0999999999999996</v>
      </c>
      <c r="G105" s="71">
        <v>11</v>
      </c>
      <c r="H105" s="71">
        <v>3</v>
      </c>
      <c r="I105" s="71">
        <v>3</v>
      </c>
      <c r="J105" s="71">
        <v>1</v>
      </c>
      <c r="K105" s="71">
        <v>1</v>
      </c>
      <c r="Q105" s="71" t="s">
        <v>530</v>
      </c>
      <c r="R105" s="71" t="s">
        <v>531</v>
      </c>
      <c r="S105" s="71" t="s">
        <v>552</v>
      </c>
      <c r="T105" s="198"/>
    </row>
    <row r="106" spans="1:20" x14ac:dyDescent="0.25">
      <c r="A106" s="71" t="s">
        <v>553</v>
      </c>
      <c r="B106" s="71" t="s">
        <v>443</v>
      </c>
      <c r="C106" s="19" t="s">
        <v>554</v>
      </c>
      <c r="D106" s="19" t="s">
        <v>555</v>
      </c>
      <c r="E106" s="71" t="s">
        <v>556</v>
      </c>
      <c r="F106" s="71">
        <v>5.09</v>
      </c>
      <c r="G106" s="71">
        <v>14</v>
      </c>
      <c r="H106" s="71">
        <v>3</v>
      </c>
      <c r="I106" s="71">
        <v>3</v>
      </c>
      <c r="J106" s="71">
        <v>1</v>
      </c>
      <c r="K106" s="71">
        <v>1</v>
      </c>
      <c r="Q106" s="71" t="s">
        <v>530</v>
      </c>
      <c r="R106" s="71" t="s">
        <v>531</v>
      </c>
      <c r="S106" s="71" t="s">
        <v>557</v>
      </c>
      <c r="T106" s="198"/>
    </row>
    <row r="107" spans="1:20" x14ac:dyDescent="0.25">
      <c r="A107" s="71" t="s">
        <v>558</v>
      </c>
      <c r="B107" s="71" t="s">
        <v>443</v>
      </c>
      <c r="C107" s="19" t="s">
        <v>559</v>
      </c>
      <c r="D107" s="19" t="s">
        <v>560</v>
      </c>
      <c r="E107" s="71" t="s">
        <v>561</v>
      </c>
      <c r="F107" s="71">
        <v>0.01</v>
      </c>
      <c r="G107" s="71">
        <v>9</v>
      </c>
      <c r="H107" s="71">
        <v>1</v>
      </c>
      <c r="I107" s="71">
        <v>1</v>
      </c>
      <c r="J107" s="71">
        <v>50</v>
      </c>
      <c r="K107" s="71">
        <v>50</v>
      </c>
      <c r="Q107" s="71" t="s">
        <v>562</v>
      </c>
      <c r="R107" s="71" t="s">
        <v>563</v>
      </c>
      <c r="S107" s="71" t="s">
        <v>564</v>
      </c>
      <c r="T107" s="198"/>
    </row>
    <row r="108" spans="1:20" x14ac:dyDescent="0.25">
      <c r="A108" s="71" t="s">
        <v>565</v>
      </c>
      <c r="B108" s="71" t="s">
        <v>443</v>
      </c>
      <c r="C108" s="19" t="s">
        <v>566</v>
      </c>
      <c r="D108" s="19" t="s">
        <v>567</v>
      </c>
      <c r="E108" s="71" t="s">
        <v>567</v>
      </c>
      <c r="F108" s="71">
        <v>1.1299999999999999</v>
      </c>
      <c r="G108" s="71">
        <v>4</v>
      </c>
      <c r="H108" s="71">
        <v>4</v>
      </c>
      <c r="I108" s="71">
        <v>4</v>
      </c>
      <c r="J108" s="71">
        <v>4</v>
      </c>
      <c r="K108" s="71">
        <v>4</v>
      </c>
      <c r="Q108" s="71" t="s">
        <v>204</v>
      </c>
      <c r="R108" s="71" t="s">
        <v>568</v>
      </c>
      <c r="S108" s="71" t="s">
        <v>569</v>
      </c>
      <c r="T108" s="198"/>
    </row>
    <row r="109" spans="1:20" x14ac:dyDescent="0.25">
      <c r="A109" s="71" t="s">
        <v>570</v>
      </c>
      <c r="B109" s="71" t="s">
        <v>443</v>
      </c>
      <c r="C109" s="19" t="s">
        <v>571</v>
      </c>
      <c r="D109" s="19" t="s">
        <v>572</v>
      </c>
      <c r="E109" s="71" t="s">
        <v>573</v>
      </c>
      <c r="F109" s="71">
        <v>1.5</v>
      </c>
      <c r="G109" s="71">
        <v>5</v>
      </c>
      <c r="H109" s="71">
        <v>3</v>
      </c>
      <c r="I109" s="71">
        <v>3</v>
      </c>
      <c r="J109" s="71">
        <v>4</v>
      </c>
      <c r="K109" s="71">
        <v>4</v>
      </c>
      <c r="Q109" s="71" t="s">
        <v>204</v>
      </c>
      <c r="R109" s="71" t="s">
        <v>574</v>
      </c>
      <c r="S109" s="71" t="s">
        <v>575</v>
      </c>
      <c r="T109" s="198"/>
    </row>
    <row r="110" spans="1:20" x14ac:dyDescent="0.25">
      <c r="A110" s="71" t="s">
        <v>576</v>
      </c>
      <c r="B110" s="71" t="s">
        <v>443</v>
      </c>
      <c r="C110" s="19" t="s">
        <v>577</v>
      </c>
      <c r="D110" s="19" t="s">
        <v>578</v>
      </c>
      <c r="E110" s="71" t="s">
        <v>579</v>
      </c>
      <c r="F110" s="71">
        <v>1.61</v>
      </c>
      <c r="G110" s="71">
        <v>7</v>
      </c>
      <c r="H110" s="71">
        <v>4</v>
      </c>
      <c r="I110" s="71">
        <v>3</v>
      </c>
      <c r="J110" s="71">
        <v>4</v>
      </c>
      <c r="K110" s="71">
        <v>4</v>
      </c>
      <c r="Q110" s="71" t="s">
        <v>204</v>
      </c>
      <c r="R110" s="71">
        <v>8481809020</v>
      </c>
      <c r="S110" s="71" t="s">
        <v>580</v>
      </c>
      <c r="T110" s="198"/>
    </row>
    <row r="111" spans="1:20" x14ac:dyDescent="0.25">
      <c r="A111" s="71" t="s">
        <v>99</v>
      </c>
      <c r="B111" s="71" t="s">
        <v>443</v>
      </c>
      <c r="C111" s="19" t="s">
        <v>581</v>
      </c>
      <c r="D111" s="19" t="s">
        <v>582</v>
      </c>
      <c r="E111" s="71" t="s">
        <v>582</v>
      </c>
      <c r="F111" s="71">
        <v>1.22</v>
      </c>
      <c r="G111" s="71">
        <v>9</v>
      </c>
      <c r="H111" s="71">
        <v>9</v>
      </c>
      <c r="I111" s="71">
        <v>3</v>
      </c>
      <c r="J111" s="71">
        <v>10</v>
      </c>
      <c r="K111" s="71">
        <v>5</v>
      </c>
      <c r="L111" s="71">
        <v>5</v>
      </c>
      <c r="M111" s="71">
        <v>7.5</v>
      </c>
      <c r="N111" s="71">
        <v>14</v>
      </c>
      <c r="O111" s="71">
        <v>12</v>
      </c>
      <c r="P111" s="71">
        <v>7</v>
      </c>
      <c r="Q111" s="71" t="s">
        <v>204</v>
      </c>
      <c r="R111" s="71" t="s">
        <v>583</v>
      </c>
      <c r="S111" s="71" t="s">
        <v>584</v>
      </c>
      <c r="T111" s="198"/>
    </row>
    <row r="112" spans="1:20" x14ac:dyDescent="0.25">
      <c r="A112" s="71" t="s">
        <v>585</v>
      </c>
      <c r="B112" s="71" t="s">
        <v>443</v>
      </c>
      <c r="C112" s="19" t="s">
        <v>586</v>
      </c>
      <c r="D112" s="19" t="s">
        <v>587</v>
      </c>
      <c r="E112" s="71" t="s">
        <v>587</v>
      </c>
      <c r="F112" s="71">
        <v>0.69</v>
      </c>
      <c r="G112" s="71">
        <v>12</v>
      </c>
      <c r="H112" s="71">
        <v>12</v>
      </c>
      <c r="I112" s="71">
        <v>1</v>
      </c>
      <c r="J112" s="71">
        <v>10</v>
      </c>
      <c r="K112" s="71">
        <v>10</v>
      </c>
      <c r="Q112" s="71" t="s">
        <v>204</v>
      </c>
      <c r="R112" s="71" t="s">
        <v>583</v>
      </c>
      <c r="S112" s="71" t="s">
        <v>588</v>
      </c>
      <c r="T112" s="198"/>
    </row>
    <row r="113" spans="1:20" x14ac:dyDescent="0.25">
      <c r="A113" s="71" t="s">
        <v>589</v>
      </c>
      <c r="B113" s="71" t="s">
        <v>443</v>
      </c>
      <c r="C113" s="19" t="s">
        <v>581</v>
      </c>
      <c r="D113" s="19" t="s">
        <v>590</v>
      </c>
      <c r="E113" s="71" t="s">
        <v>590</v>
      </c>
      <c r="F113" s="71">
        <v>1.81</v>
      </c>
      <c r="G113" s="71">
        <v>12</v>
      </c>
      <c r="H113" s="71">
        <v>12</v>
      </c>
      <c r="I113" s="71">
        <v>2</v>
      </c>
      <c r="J113" s="71">
        <v>5</v>
      </c>
      <c r="K113" s="71">
        <v>5</v>
      </c>
      <c r="Q113" s="71" t="s">
        <v>204</v>
      </c>
      <c r="R113" s="71" t="s">
        <v>583</v>
      </c>
      <c r="S113" s="71" t="s">
        <v>591</v>
      </c>
      <c r="T113" s="198"/>
    </row>
  </sheetData>
  <mergeCells count="6">
    <mergeCell ref="T4:T16"/>
    <mergeCell ref="T19:T32"/>
    <mergeCell ref="T35:T54"/>
    <mergeCell ref="T79:T113"/>
    <mergeCell ref="T68:T76"/>
    <mergeCell ref="T57:T65"/>
  </mergeCells>
  <pageMargins left="0.7" right="0.7" top="0.75" bottom="0.75" header="0.3" footer="0.3"/>
  <pageSetup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Price List</vt:lpstr>
      <vt:lpstr>Recommended First order</vt:lpstr>
      <vt:lpstr>EXTENDED PRODUCT DETAILS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andyr</dc:creator>
  <cp:lastModifiedBy>Andy Remus (Rapid Air)</cp:lastModifiedBy>
  <cp:lastPrinted>2020-04-30T18:55:13Z</cp:lastPrinted>
  <dcterms:created xsi:type="dcterms:W3CDTF">2012-11-30T21:39:35Z</dcterms:created>
  <dcterms:modified xsi:type="dcterms:W3CDTF">2020-09-30T16:25:28Z</dcterms:modified>
</cp:coreProperties>
</file>